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Beethoven\Documenten\Sport\Runarchery\2018\"/>
    </mc:Choice>
  </mc:AlternateContent>
  <xr:revisionPtr revIDLastSave="0" documentId="13_ncr:1_{49F9AE94-2E7C-45A5-8189-EBCBE861B972}" xr6:coauthVersionLast="31" xr6:coauthVersionMax="31" xr10:uidLastSave="{00000000-0000-0000-0000-000000000000}"/>
  <bookViews>
    <workbookView xWindow="0" yWindow="0" windowWidth="24000" windowHeight="9225" activeTab="1" xr2:uid="{00000000-000D-0000-FFFF-FFFF00000000}"/>
  </bookViews>
  <sheets>
    <sheet name="Teams" sheetId="8" r:id="rId1"/>
    <sheet name="Individueel" sheetId="1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1" l="1"/>
  <c r="U29" i="11"/>
  <c r="C26" i="11" l="1"/>
  <c r="C27" i="11" s="1"/>
  <c r="C28" i="11" s="1"/>
  <c r="AD57" i="11"/>
  <c r="AD56" i="11"/>
  <c r="AD55" i="11"/>
  <c r="AD54" i="11"/>
  <c r="AD53" i="11"/>
  <c r="AD52" i="11"/>
  <c r="AD51" i="11"/>
  <c r="AD50" i="11"/>
  <c r="AD48" i="11"/>
  <c r="AD47" i="11"/>
  <c r="AD49" i="11"/>
  <c r="U57" i="11"/>
  <c r="U56" i="11"/>
  <c r="U55" i="11"/>
  <c r="U54" i="11"/>
  <c r="U53" i="11"/>
  <c r="U52" i="11"/>
  <c r="U51" i="11"/>
  <c r="U50" i="11"/>
  <c r="U48" i="11"/>
  <c r="U47" i="11"/>
  <c r="U49" i="11"/>
  <c r="AD36" i="11"/>
  <c r="U36" i="11"/>
  <c r="AD45" i="11"/>
  <c r="AD44" i="11"/>
  <c r="AD43" i="11"/>
  <c r="AD42" i="11"/>
  <c r="AD41" i="11"/>
  <c r="AD40" i="11"/>
  <c r="AD39" i="11"/>
  <c r="AD38" i="11"/>
  <c r="AD37" i="11"/>
  <c r="U45" i="11"/>
  <c r="U44" i="11"/>
  <c r="U43" i="11"/>
  <c r="U42" i="11"/>
  <c r="U41" i="11"/>
  <c r="U40" i="11"/>
  <c r="U39" i="11"/>
  <c r="U38" i="11"/>
  <c r="U37" i="11"/>
  <c r="AD34" i="11"/>
  <c r="AD33" i="11"/>
  <c r="AD32" i="11"/>
  <c r="AD31" i="11"/>
  <c r="AD30" i="11"/>
  <c r="AD28" i="11"/>
  <c r="AD27" i="11"/>
  <c r="AD26" i="11"/>
  <c r="U34" i="11"/>
  <c r="U33" i="11"/>
  <c r="U32" i="11"/>
  <c r="U31" i="11"/>
  <c r="U30" i="11"/>
  <c r="U28" i="11"/>
  <c r="U27" i="11"/>
  <c r="U26" i="11"/>
  <c r="U22" i="11"/>
  <c r="U21" i="11"/>
  <c r="U20" i="11"/>
  <c r="U19" i="11"/>
  <c r="U18" i="11"/>
  <c r="U17" i="11"/>
  <c r="U16" i="11"/>
  <c r="U15" i="11"/>
  <c r="AD22" i="11"/>
  <c r="AD21" i="11"/>
  <c r="AD20" i="11"/>
  <c r="AD19" i="11"/>
  <c r="AD18" i="11"/>
  <c r="AD17" i="11"/>
  <c r="AD16" i="11"/>
  <c r="AD15" i="11"/>
  <c r="AD11" i="11"/>
  <c r="AD10" i="11"/>
  <c r="U11" i="11"/>
  <c r="U10" i="11"/>
  <c r="C29" i="11" l="1"/>
  <c r="C30" i="11" s="1"/>
  <c r="C31" i="11" s="1"/>
  <c r="C32" i="11" s="1"/>
  <c r="C33" i="11" s="1"/>
  <c r="C34" i="11" s="1"/>
  <c r="C37" i="11" s="1"/>
  <c r="C38" i="11" s="1"/>
  <c r="C39" i="11" s="1"/>
  <c r="C40" i="11" s="1"/>
  <c r="C41" i="11" s="1"/>
  <c r="C42" i="11" s="1"/>
  <c r="C43" i="11" s="1"/>
  <c r="C44" i="11" s="1"/>
  <c r="C45" i="11" s="1"/>
  <c r="C47" i="11" s="1"/>
  <c r="C48" i="11" s="1"/>
  <c r="C50" i="11" s="1"/>
  <c r="C51" i="11" s="1"/>
  <c r="C52" i="11" s="1"/>
  <c r="C53" i="11" s="1"/>
  <c r="C54" i="11" s="1"/>
  <c r="C55" i="11" s="1"/>
  <c r="C56" i="11" s="1"/>
  <c r="C57" i="11" s="1"/>
</calcChain>
</file>

<file path=xl/sharedStrings.xml><?xml version="1.0" encoding="utf-8"?>
<sst xmlns="http://schemas.openxmlformats.org/spreadsheetml/2006/main" count="460" uniqueCount="188">
  <si>
    <t>13-14</t>
  </si>
  <si>
    <t>15-17</t>
  </si>
  <si>
    <t>18-20</t>
  </si>
  <si>
    <t>Domburg</t>
  </si>
  <si>
    <t>WAC</t>
  </si>
  <si>
    <t>Andries</t>
  </si>
  <si>
    <t>Streekschutters</t>
  </si>
  <si>
    <t>Theun</t>
  </si>
  <si>
    <t>van der Wiel</t>
  </si>
  <si>
    <t>Armand</t>
  </si>
  <si>
    <t>Pinkaarts</t>
  </si>
  <si>
    <t>Mark</t>
  </si>
  <si>
    <t>van Tiel</t>
  </si>
  <si>
    <t>Concordia Zeeland</t>
  </si>
  <si>
    <t xml:space="preserve">Raymond </t>
  </si>
  <si>
    <t>Veldhuis</t>
  </si>
  <si>
    <t>Avalon Sports Apeldoorn</t>
  </si>
  <si>
    <t>Barkel</t>
  </si>
  <si>
    <t>Mijntje</t>
  </si>
  <si>
    <t>Crone</t>
  </si>
  <si>
    <t>Niklas</t>
  </si>
  <si>
    <t>Krause</t>
  </si>
  <si>
    <t>GER</t>
  </si>
  <si>
    <t>Niels</t>
  </si>
  <si>
    <t>Ram</t>
  </si>
  <si>
    <t>Marinus</t>
  </si>
  <si>
    <t>de Groot</t>
  </si>
  <si>
    <t>SagittaEet Arcus</t>
  </si>
  <si>
    <t>Sandra</t>
  </si>
  <si>
    <t>Szulc</t>
  </si>
  <si>
    <t>Lea</t>
  </si>
  <si>
    <t>Seyfried</t>
  </si>
  <si>
    <t>Tonny</t>
  </si>
  <si>
    <t>John</t>
  </si>
  <si>
    <t>van Kuringen</t>
  </si>
  <si>
    <t>Bram</t>
  </si>
  <si>
    <t>Polman</t>
  </si>
  <si>
    <t>Wim</t>
  </si>
  <si>
    <t>Mulder</t>
  </si>
  <si>
    <t>Rick</t>
  </si>
  <si>
    <t>van den Berg</t>
  </si>
  <si>
    <t>Matthijs</t>
  </si>
  <si>
    <t>de Adelhart Toorop</t>
  </si>
  <si>
    <t>Davy</t>
  </si>
  <si>
    <t>de Wilde</t>
  </si>
  <si>
    <t>Robin</t>
  </si>
  <si>
    <t>van Tilborg</t>
  </si>
  <si>
    <t>Vera</t>
  </si>
  <si>
    <t>Tjarina</t>
  </si>
  <si>
    <t>Pullens</t>
  </si>
  <si>
    <t>Zeno</t>
  </si>
  <si>
    <t>Diepstraten</t>
  </si>
  <si>
    <t>Wally</t>
  </si>
  <si>
    <t>van Mierlo</t>
  </si>
  <si>
    <t>Oirschot</t>
  </si>
  <si>
    <t>Milou</t>
  </si>
  <si>
    <t>Hans</t>
  </si>
  <si>
    <t>Hoogmoet</t>
  </si>
  <si>
    <t>Tom</t>
  </si>
  <si>
    <t>Michielsen</t>
  </si>
  <si>
    <t>Roland</t>
  </si>
  <si>
    <t>van Loon</t>
  </si>
  <si>
    <t>Smetsers</t>
  </si>
  <si>
    <t>Erven</t>
  </si>
  <si>
    <t>van Schijndel</t>
  </si>
  <si>
    <t>Vonk</t>
  </si>
  <si>
    <t>Jan</t>
  </si>
  <si>
    <t>Kemps</t>
  </si>
  <si>
    <t>Jorik</t>
  </si>
  <si>
    <t>Ruud</t>
  </si>
  <si>
    <t>ten Have</t>
  </si>
  <si>
    <t>Guus</t>
  </si>
  <si>
    <t>van Eijken</t>
  </si>
  <si>
    <t>der Kinderen</t>
  </si>
  <si>
    <t>van Barkel</t>
  </si>
  <si>
    <t>Eduard</t>
  </si>
  <si>
    <t>Rudy</t>
  </si>
  <si>
    <t>Mathijs</t>
  </si>
  <si>
    <t xml:space="preserve">Lars </t>
  </si>
  <si>
    <t>Marleen</t>
  </si>
  <si>
    <t>Joris</t>
  </si>
  <si>
    <t>Kimbly</t>
  </si>
  <si>
    <t>Versteegh</t>
  </si>
  <si>
    <t>Annemarie</t>
  </si>
  <si>
    <t>Xandra</t>
  </si>
  <si>
    <t>Klein Nijhuis</t>
  </si>
  <si>
    <t xml:space="preserve">Ton </t>
  </si>
  <si>
    <t xml:space="preserve">Toon </t>
  </si>
  <si>
    <t xml:space="preserve">Henri </t>
  </si>
  <si>
    <t>de ruijter</t>
  </si>
  <si>
    <t>Eindtijd</t>
  </si>
  <si>
    <t>0-12</t>
  </si>
  <si>
    <t>dames</t>
  </si>
  <si>
    <t>Heren Masters</t>
  </si>
  <si>
    <t xml:space="preserve">Heren  </t>
  </si>
  <si>
    <t>Heren</t>
  </si>
  <si>
    <t>DNS</t>
  </si>
  <si>
    <t>DNF</t>
  </si>
  <si>
    <t>Sipman</t>
  </si>
  <si>
    <t>Dames</t>
  </si>
  <si>
    <t>Master 3</t>
  </si>
  <si>
    <t>Winaar 18-20</t>
  </si>
  <si>
    <t>Winnaar</t>
  </si>
  <si>
    <t>Dames winaar</t>
  </si>
  <si>
    <t>15-17 Winaar</t>
  </si>
  <si>
    <t>18-20 Winaar</t>
  </si>
  <si>
    <t>Tweede</t>
  </si>
  <si>
    <t>Derde</t>
  </si>
  <si>
    <t>vierde</t>
  </si>
  <si>
    <t>5e</t>
  </si>
  <si>
    <t>6e</t>
  </si>
  <si>
    <t>7e</t>
  </si>
  <si>
    <t>8e</t>
  </si>
  <si>
    <t>9e</t>
  </si>
  <si>
    <t>10e</t>
  </si>
  <si>
    <t>11e</t>
  </si>
  <si>
    <t>12e</t>
  </si>
  <si>
    <t>Place</t>
  </si>
  <si>
    <t>Name</t>
  </si>
  <si>
    <t>Age</t>
  </si>
  <si>
    <t>Gender</t>
  </si>
  <si>
    <t>Nationality</t>
  </si>
  <si>
    <t>Archery club</t>
  </si>
  <si>
    <t>NHB nr.</t>
  </si>
  <si>
    <t>Men</t>
  </si>
  <si>
    <t>NED</t>
  </si>
  <si>
    <t>Women</t>
  </si>
  <si>
    <t>St. Switbertus</t>
  </si>
  <si>
    <t>Artemis 79</t>
  </si>
  <si>
    <t>Wolfkamp</t>
  </si>
  <si>
    <t xml:space="preserve">Sipman </t>
  </si>
  <si>
    <t>Van Kuringen</t>
  </si>
  <si>
    <t>BIB</t>
  </si>
  <si>
    <t>Shooting</t>
  </si>
  <si>
    <t>Time</t>
  </si>
  <si>
    <t>Standing</t>
  </si>
  <si>
    <t>Kneeling</t>
  </si>
  <si>
    <t>Total</t>
  </si>
  <si>
    <t>HKS Zoetermeer</t>
  </si>
  <si>
    <t>Werderaner Bogenschützen (Germany)</t>
  </si>
  <si>
    <t>Aurora 1114</t>
  </si>
  <si>
    <t>BogenSportWelt.de</t>
  </si>
  <si>
    <t>Willem Tell 1885</t>
  </si>
  <si>
    <t>Open Dutch Run-Archery Cup 2018</t>
  </si>
  <si>
    <t>Nimrod Etten-leur</t>
  </si>
  <si>
    <t>Junioren t/m 14 jaar</t>
  </si>
  <si>
    <t>Berkel-enschot</t>
  </si>
  <si>
    <t>Germany</t>
  </si>
  <si>
    <t>Marthijs</t>
  </si>
  <si>
    <t>Heren M</t>
  </si>
  <si>
    <t>Sint Sebastiaan Goirle</t>
  </si>
  <si>
    <t>Heren Winaar</t>
  </si>
  <si>
    <t>Berkel-Enschot</t>
  </si>
  <si>
    <t>Rozenjacht Baarschot</t>
  </si>
  <si>
    <t>18-20 2e</t>
  </si>
  <si>
    <t>Eindstand</t>
  </si>
  <si>
    <t>Nederland</t>
  </si>
  <si>
    <t>Master 4</t>
  </si>
  <si>
    <t>Master Winaar</t>
  </si>
  <si>
    <t>Master 5</t>
  </si>
  <si>
    <t>Master 6</t>
  </si>
  <si>
    <t>Master 7</t>
  </si>
  <si>
    <t>Master 8</t>
  </si>
  <si>
    <t>Master 9</t>
  </si>
  <si>
    <t>Heren 10</t>
  </si>
  <si>
    <t>15-17 8</t>
  </si>
  <si>
    <t>Heren 9</t>
  </si>
  <si>
    <t>15-17 7</t>
  </si>
  <si>
    <t>15-17 9</t>
  </si>
  <si>
    <t>15-17 6</t>
  </si>
  <si>
    <t>Heren 8</t>
  </si>
  <si>
    <t>Heren 7</t>
  </si>
  <si>
    <t>Heren 6</t>
  </si>
  <si>
    <t>15-17 5</t>
  </si>
  <si>
    <t>Heren 5</t>
  </si>
  <si>
    <t>15-17 4</t>
  </si>
  <si>
    <t>Master 2</t>
  </si>
  <si>
    <t>15-17 3</t>
  </si>
  <si>
    <t>Heren 4</t>
  </si>
  <si>
    <t>Heren 3</t>
  </si>
  <si>
    <t>Heren 2</t>
  </si>
  <si>
    <t>15-17 2</t>
  </si>
  <si>
    <t>Dames 2</t>
  </si>
  <si>
    <t>Dames 3</t>
  </si>
  <si>
    <t>Dames 4</t>
  </si>
  <si>
    <t>Dames 5</t>
  </si>
  <si>
    <t>Dames 6</t>
  </si>
  <si>
    <t>18-20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</si>
</sst>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h]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0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2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46" fontId="5" fillId="0" borderId="0" xfId="0" applyNumberFormat="1" applyFont="1" applyFill="1" applyBorder="1"/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Fill="1" applyBorder="1" applyAlignment="1">
      <alignment vertical="center"/>
    </xf>
    <xf numFmtId="20" fontId="5" fillId="0" borderId="0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6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2" xfId="4" applyFont="1" applyFill="1" applyBorder="1"/>
    <xf numFmtId="0" fontId="5" fillId="0" borderId="0" xfId="0" applyFont="1" applyFill="1" applyAlignment="1">
      <alignment horizontal="center"/>
    </xf>
    <xf numFmtId="0" fontId="5" fillId="0" borderId="2" xfId="0" applyFont="1" applyBorder="1"/>
    <xf numFmtId="0" fontId="10" fillId="0" borderId="2" xfId="4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/>
    <xf numFmtId="1" fontId="5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8" fillId="4" borderId="2" xfId="3" applyFont="1" applyBorder="1" applyAlignment="1">
      <alignment horizontal="center" textRotation="90"/>
    </xf>
    <xf numFmtId="1" fontId="10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20" fontId="14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0" fontId="14" fillId="0" borderId="2" xfId="0" applyNumberFormat="1" applyFont="1" applyBorder="1" applyAlignment="1"/>
    <xf numFmtId="0" fontId="5" fillId="0" borderId="2" xfId="0" applyFont="1" applyBorder="1" applyAlignment="1">
      <alignment horizontal="right"/>
    </xf>
    <xf numFmtId="0" fontId="14" fillId="0" borderId="0" xfId="0" applyFont="1"/>
    <xf numFmtId="0" fontId="8" fillId="4" borderId="2" xfId="3" applyFont="1" applyBorder="1" applyAlignment="1">
      <alignment horizontal="center"/>
    </xf>
    <xf numFmtId="44" fontId="7" fillId="0" borderId="0" xfId="1" applyFont="1" applyBorder="1"/>
    <xf numFmtId="44" fontId="7" fillId="0" borderId="0" xfId="1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0" fillId="0" borderId="2" xfId="0" applyFont="1" applyFill="1" applyBorder="1" applyAlignment="1"/>
    <xf numFmtId="0" fontId="10" fillId="0" borderId="7" xfId="0" applyFont="1" applyFill="1" applyBorder="1"/>
    <xf numFmtId="1" fontId="10" fillId="0" borderId="2" xfId="0" applyNumberFormat="1" applyFont="1" applyBorder="1" applyAlignment="1">
      <alignment horizontal="right"/>
    </xf>
    <xf numFmtId="0" fontId="11" fillId="0" borderId="0" xfId="0" applyFont="1" applyBorder="1"/>
    <xf numFmtId="0" fontId="15" fillId="0" borderId="0" xfId="0" applyFont="1"/>
    <xf numFmtId="0" fontId="17" fillId="0" borderId="0" xfId="0" applyFont="1"/>
    <xf numFmtId="0" fontId="10" fillId="0" borderId="2" xfId="2" applyFont="1" applyFill="1" applyBorder="1"/>
    <xf numFmtId="0" fontId="10" fillId="0" borderId="2" xfId="2" applyFont="1" applyFill="1" applyBorder="1" applyAlignment="1">
      <alignment horizontal="center"/>
    </xf>
    <xf numFmtId="164" fontId="10" fillId="0" borderId="2" xfId="0" applyNumberFormat="1" applyFont="1" applyBorder="1"/>
    <xf numFmtId="164" fontId="10" fillId="0" borderId="2" xfId="0" applyNumberFormat="1" applyFont="1" applyBorder="1" applyAlignment="1">
      <alignment horizontal="right"/>
    </xf>
    <xf numFmtId="0" fontId="5" fillId="5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5" fillId="0" borderId="2" xfId="2" applyFont="1" applyFill="1" applyBorder="1"/>
    <xf numFmtId="0" fontId="13" fillId="0" borderId="0" xfId="0" applyFont="1" applyAlignment="1">
      <alignment horizontal="center"/>
    </xf>
    <xf numFmtId="0" fontId="8" fillId="2" borderId="0" xfId="0" applyFont="1" applyFill="1" applyBorder="1"/>
    <xf numFmtId="0" fontId="16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2" applyFont="1" applyFill="1" applyBorder="1"/>
    <xf numFmtId="0" fontId="5" fillId="3" borderId="2" xfId="2" applyFont="1" applyFill="1" applyBorder="1"/>
    <xf numFmtId="0" fontId="10" fillId="3" borderId="0" xfId="2" applyFont="1" applyFill="1" applyBorder="1"/>
    <xf numFmtId="0" fontId="10" fillId="6" borderId="2" xfId="2" applyFont="1" applyFill="1" applyBorder="1"/>
    <xf numFmtId="0" fontId="10" fillId="6" borderId="2" xfId="0" applyFont="1" applyFill="1" applyBorder="1"/>
    <xf numFmtId="0" fontId="5" fillId="6" borderId="2" xfId="2" applyFont="1" applyFill="1" applyBorder="1"/>
    <xf numFmtId="20" fontId="13" fillId="6" borderId="2" xfId="0" applyNumberFormat="1" applyFont="1" applyFill="1" applyBorder="1" applyAlignment="1">
      <alignment horizontal="center"/>
    </xf>
    <xf numFmtId="20" fontId="13" fillId="3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20" fontId="13" fillId="0" borderId="9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3" borderId="0" xfId="0" applyFont="1" applyFill="1" applyBorder="1"/>
    <xf numFmtId="0" fontId="10" fillId="6" borderId="4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5" borderId="0" xfId="4" applyFont="1" applyFill="1" applyBorder="1" applyAlignment="1">
      <alignment horizontal="left"/>
    </xf>
    <xf numFmtId="0" fontId="16" fillId="0" borderId="0" xfId="0" applyFont="1" applyAlignment="1"/>
    <xf numFmtId="0" fontId="8" fillId="4" borderId="8" xfId="3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4" borderId="2" xfId="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8" fillId="4" borderId="2" xfId="3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8" fillId="4" borderId="2" xfId="3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</cellXfs>
  <cellStyles count="5">
    <cellStyle name="Accent1" xfId="3" builtinId="29"/>
    <cellStyle name="Standaard" xfId="0" builtinId="0"/>
    <cellStyle name="Standaard 3" xfId="4" xr:uid="{00000000-0005-0000-0000-000002000000}"/>
    <cellStyle name="Standaard 7" xfId="2" xr:uid="{00000000-0005-0000-0000-000003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jpeg"/><Relationship Id="rId7" Type="http://schemas.openxmlformats.org/officeDocument/2006/relationships/image" Target="../media/image8.jpeg"/><Relationship Id="rId2" Type="http://schemas.openxmlformats.org/officeDocument/2006/relationships/image" Target="../media/image5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885825</xdr:colOff>
      <xdr:row>4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7" t="15929" r="39075" b="11049"/>
        <a:stretch>
          <a:fillRect/>
        </a:stretch>
      </xdr:blipFill>
      <xdr:spPr bwMode="auto">
        <a:xfrm>
          <a:off x="0" y="0"/>
          <a:ext cx="885825" cy="83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14</xdr:row>
      <xdr:rowOff>28575</xdr:rowOff>
    </xdr:from>
    <xdr:to>
      <xdr:col>7</xdr:col>
      <xdr:colOff>19050</xdr:colOff>
      <xdr:row>14</xdr:row>
      <xdr:rowOff>190500</xdr:rowOff>
    </xdr:to>
    <xdr:pic>
      <xdr:nvPicPr>
        <xdr:cNvPr id="3" name="Afbeelding 60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6200775" y="2857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11</xdr:row>
      <xdr:rowOff>19050</xdr:rowOff>
    </xdr:from>
    <xdr:to>
      <xdr:col>7</xdr:col>
      <xdr:colOff>0</xdr:colOff>
      <xdr:row>11</xdr:row>
      <xdr:rowOff>180975</xdr:rowOff>
    </xdr:to>
    <xdr:pic>
      <xdr:nvPicPr>
        <xdr:cNvPr id="4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6181725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19050</xdr:colOff>
      <xdr:row>8</xdr:row>
      <xdr:rowOff>19050</xdr:rowOff>
    </xdr:from>
    <xdr:ext cx="142875" cy="171450"/>
    <xdr:pic>
      <xdr:nvPicPr>
        <xdr:cNvPr id="7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6191250" y="16478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104775</xdr:colOff>
      <xdr:row>15</xdr:row>
      <xdr:rowOff>0</xdr:rowOff>
    </xdr:from>
    <xdr:to>
      <xdr:col>31</xdr:col>
      <xdr:colOff>247650</xdr:colOff>
      <xdr:row>15</xdr:row>
      <xdr:rowOff>161925</xdr:rowOff>
    </xdr:to>
    <xdr:pic>
      <xdr:nvPicPr>
        <xdr:cNvPr id="18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25</xdr:row>
      <xdr:rowOff>0</xdr:rowOff>
    </xdr:from>
    <xdr:to>
      <xdr:col>31</xdr:col>
      <xdr:colOff>257175</xdr:colOff>
      <xdr:row>25</xdr:row>
      <xdr:rowOff>180975</xdr:rowOff>
    </xdr:to>
    <xdr:pic>
      <xdr:nvPicPr>
        <xdr:cNvPr id="31" name="Afbeelding 118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59055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104775</xdr:colOff>
      <xdr:row>57</xdr:row>
      <xdr:rowOff>0</xdr:rowOff>
    </xdr:from>
    <xdr:to>
      <xdr:col>31</xdr:col>
      <xdr:colOff>247650</xdr:colOff>
      <xdr:row>57</xdr:row>
      <xdr:rowOff>161925</xdr:rowOff>
    </xdr:to>
    <xdr:pic>
      <xdr:nvPicPr>
        <xdr:cNvPr id="32" name="Afbeelding 120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10106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104775</xdr:colOff>
      <xdr:row>25</xdr:row>
      <xdr:rowOff>19050</xdr:rowOff>
    </xdr:from>
    <xdr:to>
      <xdr:col>31</xdr:col>
      <xdr:colOff>247650</xdr:colOff>
      <xdr:row>25</xdr:row>
      <xdr:rowOff>180975</xdr:rowOff>
    </xdr:to>
    <xdr:pic>
      <xdr:nvPicPr>
        <xdr:cNvPr id="33" name="Afbeelding 130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6105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26</xdr:row>
      <xdr:rowOff>19050</xdr:rowOff>
    </xdr:from>
    <xdr:to>
      <xdr:col>31</xdr:col>
      <xdr:colOff>257175</xdr:colOff>
      <xdr:row>26</xdr:row>
      <xdr:rowOff>180975</xdr:rowOff>
    </xdr:to>
    <xdr:pic>
      <xdr:nvPicPr>
        <xdr:cNvPr id="34" name="Afbeelding 13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14754225" y="6305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57</xdr:row>
      <xdr:rowOff>0</xdr:rowOff>
    </xdr:from>
    <xdr:to>
      <xdr:col>31</xdr:col>
      <xdr:colOff>257175</xdr:colOff>
      <xdr:row>57</xdr:row>
      <xdr:rowOff>180975</xdr:rowOff>
    </xdr:to>
    <xdr:pic>
      <xdr:nvPicPr>
        <xdr:cNvPr id="82" name="Afbeelding 118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8705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57</xdr:row>
      <xdr:rowOff>0</xdr:rowOff>
    </xdr:from>
    <xdr:to>
      <xdr:col>31</xdr:col>
      <xdr:colOff>257175</xdr:colOff>
      <xdr:row>57</xdr:row>
      <xdr:rowOff>161925</xdr:rowOff>
    </xdr:to>
    <xdr:pic>
      <xdr:nvPicPr>
        <xdr:cNvPr id="83" name="Afbeelding 13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1475422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15</xdr:row>
      <xdr:rowOff>19050</xdr:rowOff>
    </xdr:from>
    <xdr:to>
      <xdr:col>31</xdr:col>
      <xdr:colOff>257175</xdr:colOff>
      <xdr:row>15</xdr:row>
      <xdr:rowOff>180975</xdr:rowOff>
    </xdr:to>
    <xdr:pic>
      <xdr:nvPicPr>
        <xdr:cNvPr id="84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14754225" y="2105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104775</xdr:colOff>
      <xdr:row>14</xdr:row>
      <xdr:rowOff>19050</xdr:rowOff>
    </xdr:from>
    <xdr:to>
      <xdr:col>31</xdr:col>
      <xdr:colOff>247650</xdr:colOff>
      <xdr:row>14</xdr:row>
      <xdr:rowOff>180975</xdr:rowOff>
    </xdr:to>
    <xdr:pic>
      <xdr:nvPicPr>
        <xdr:cNvPr id="85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4305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13</xdr:row>
      <xdr:rowOff>0</xdr:rowOff>
    </xdr:from>
    <xdr:to>
      <xdr:col>31</xdr:col>
      <xdr:colOff>257175</xdr:colOff>
      <xdr:row>13</xdr:row>
      <xdr:rowOff>180975</xdr:rowOff>
    </xdr:to>
    <xdr:pic>
      <xdr:nvPicPr>
        <xdr:cNvPr id="88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705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13</xdr:row>
      <xdr:rowOff>0</xdr:rowOff>
    </xdr:from>
    <xdr:to>
      <xdr:col>31</xdr:col>
      <xdr:colOff>257175</xdr:colOff>
      <xdr:row>13</xdr:row>
      <xdr:rowOff>180975</xdr:rowOff>
    </xdr:to>
    <xdr:pic>
      <xdr:nvPicPr>
        <xdr:cNvPr id="89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9051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10</xdr:row>
      <xdr:rowOff>19050</xdr:rowOff>
    </xdr:from>
    <xdr:to>
      <xdr:col>31</xdr:col>
      <xdr:colOff>257175</xdr:colOff>
      <xdr:row>10</xdr:row>
      <xdr:rowOff>180975</xdr:rowOff>
    </xdr:to>
    <xdr:pic>
      <xdr:nvPicPr>
        <xdr:cNvPr id="91" name="Afbeelding 60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10391775" y="220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104775</xdr:colOff>
      <xdr:row>9</xdr:row>
      <xdr:rowOff>19050</xdr:rowOff>
    </xdr:from>
    <xdr:to>
      <xdr:col>31</xdr:col>
      <xdr:colOff>247650</xdr:colOff>
      <xdr:row>9</xdr:row>
      <xdr:rowOff>180975</xdr:rowOff>
    </xdr:to>
    <xdr:pic>
      <xdr:nvPicPr>
        <xdr:cNvPr id="92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0382250" y="2009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8</xdr:row>
      <xdr:rowOff>19050</xdr:rowOff>
    </xdr:from>
    <xdr:to>
      <xdr:col>31</xdr:col>
      <xdr:colOff>257175</xdr:colOff>
      <xdr:row>8</xdr:row>
      <xdr:rowOff>190500</xdr:rowOff>
    </xdr:to>
    <xdr:pic>
      <xdr:nvPicPr>
        <xdr:cNvPr id="93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0391775" y="18097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8</xdr:row>
      <xdr:rowOff>28575</xdr:rowOff>
    </xdr:from>
    <xdr:ext cx="247650" cy="171450"/>
    <xdr:pic>
      <xdr:nvPicPr>
        <xdr:cNvPr id="9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9</xdr:row>
      <xdr:rowOff>28575</xdr:rowOff>
    </xdr:from>
    <xdr:ext cx="247650" cy="171450"/>
    <xdr:pic>
      <xdr:nvPicPr>
        <xdr:cNvPr id="9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10</xdr:row>
      <xdr:rowOff>28575</xdr:rowOff>
    </xdr:from>
    <xdr:ext cx="247650" cy="171450"/>
    <xdr:pic>
      <xdr:nvPicPr>
        <xdr:cNvPr id="9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11</xdr:row>
      <xdr:rowOff>28575</xdr:rowOff>
    </xdr:from>
    <xdr:ext cx="247650" cy="171450"/>
    <xdr:pic>
      <xdr:nvPicPr>
        <xdr:cNvPr id="9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11</xdr:row>
      <xdr:rowOff>28575</xdr:rowOff>
    </xdr:from>
    <xdr:ext cx="247650" cy="171450"/>
    <xdr:pic>
      <xdr:nvPicPr>
        <xdr:cNvPr id="98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11</xdr:row>
      <xdr:rowOff>28575</xdr:rowOff>
    </xdr:from>
    <xdr:ext cx="247650" cy="171450"/>
    <xdr:pic>
      <xdr:nvPicPr>
        <xdr:cNvPr id="99" name="Afbeelding 66" descr="Vlag Duitsland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55149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190500</xdr:colOff>
      <xdr:row>10</xdr:row>
      <xdr:rowOff>19050</xdr:rowOff>
    </xdr:from>
    <xdr:ext cx="142875" cy="171450"/>
    <xdr:pic>
      <xdr:nvPicPr>
        <xdr:cNvPr id="101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830425" y="2305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13</xdr:row>
      <xdr:rowOff>28575</xdr:rowOff>
    </xdr:from>
    <xdr:ext cx="247650" cy="171450"/>
    <xdr:pic>
      <xdr:nvPicPr>
        <xdr:cNvPr id="10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13</xdr:row>
      <xdr:rowOff>28575</xdr:rowOff>
    </xdr:from>
    <xdr:ext cx="247650" cy="171450"/>
    <xdr:pic>
      <xdr:nvPicPr>
        <xdr:cNvPr id="103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13</xdr:row>
      <xdr:rowOff>28575</xdr:rowOff>
    </xdr:from>
    <xdr:ext cx="247650" cy="171450"/>
    <xdr:pic>
      <xdr:nvPicPr>
        <xdr:cNvPr id="104" name="Afbeelding 66" descr="Vlag Duitsland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19</xdr:row>
      <xdr:rowOff>28575</xdr:rowOff>
    </xdr:from>
    <xdr:ext cx="247650" cy="171450"/>
    <xdr:pic>
      <xdr:nvPicPr>
        <xdr:cNvPr id="10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19</xdr:row>
      <xdr:rowOff>28575</xdr:rowOff>
    </xdr:from>
    <xdr:ext cx="247650" cy="171450"/>
    <xdr:pic>
      <xdr:nvPicPr>
        <xdr:cNvPr id="10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20</xdr:row>
      <xdr:rowOff>28575</xdr:rowOff>
    </xdr:from>
    <xdr:ext cx="247650" cy="171450"/>
    <xdr:pic>
      <xdr:nvPicPr>
        <xdr:cNvPr id="10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20</xdr:row>
      <xdr:rowOff>28575</xdr:rowOff>
    </xdr:from>
    <xdr:ext cx="247650" cy="171450"/>
    <xdr:pic>
      <xdr:nvPicPr>
        <xdr:cNvPr id="10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21</xdr:row>
      <xdr:rowOff>28575</xdr:rowOff>
    </xdr:from>
    <xdr:ext cx="247650" cy="171450"/>
    <xdr:pic>
      <xdr:nvPicPr>
        <xdr:cNvPr id="11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21</xdr:row>
      <xdr:rowOff>28575</xdr:rowOff>
    </xdr:from>
    <xdr:ext cx="247650" cy="171450"/>
    <xdr:pic>
      <xdr:nvPicPr>
        <xdr:cNvPr id="11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22</xdr:row>
      <xdr:rowOff>28575</xdr:rowOff>
    </xdr:from>
    <xdr:ext cx="247650" cy="171450"/>
    <xdr:pic>
      <xdr:nvPicPr>
        <xdr:cNvPr id="11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22</xdr:row>
      <xdr:rowOff>28575</xdr:rowOff>
    </xdr:from>
    <xdr:ext cx="247650" cy="171450"/>
    <xdr:pic>
      <xdr:nvPicPr>
        <xdr:cNvPr id="11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14</xdr:row>
      <xdr:rowOff>28575</xdr:rowOff>
    </xdr:from>
    <xdr:ext cx="247650" cy="171450"/>
    <xdr:pic>
      <xdr:nvPicPr>
        <xdr:cNvPr id="11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1146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14</xdr:row>
      <xdr:rowOff>28575</xdr:rowOff>
    </xdr:from>
    <xdr:ext cx="247650" cy="171450"/>
    <xdr:pic>
      <xdr:nvPicPr>
        <xdr:cNvPr id="11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5148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14</xdr:row>
      <xdr:rowOff>28575</xdr:rowOff>
    </xdr:from>
    <xdr:ext cx="247650" cy="171450"/>
    <xdr:pic>
      <xdr:nvPicPr>
        <xdr:cNvPr id="12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5148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15</xdr:row>
      <xdr:rowOff>28575</xdr:rowOff>
    </xdr:from>
    <xdr:ext cx="247650" cy="171450"/>
    <xdr:pic>
      <xdr:nvPicPr>
        <xdr:cNvPr id="12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148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15</xdr:row>
      <xdr:rowOff>28575</xdr:rowOff>
    </xdr:from>
    <xdr:ext cx="247650" cy="171450"/>
    <xdr:pic>
      <xdr:nvPicPr>
        <xdr:cNvPr id="12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148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16</xdr:row>
      <xdr:rowOff>28575</xdr:rowOff>
    </xdr:from>
    <xdr:ext cx="247650" cy="171450"/>
    <xdr:pic>
      <xdr:nvPicPr>
        <xdr:cNvPr id="12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3147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16</xdr:row>
      <xdr:rowOff>28575</xdr:rowOff>
    </xdr:from>
    <xdr:ext cx="247650" cy="171450"/>
    <xdr:pic>
      <xdr:nvPicPr>
        <xdr:cNvPr id="12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3147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17</xdr:row>
      <xdr:rowOff>28575</xdr:rowOff>
    </xdr:from>
    <xdr:ext cx="247650" cy="171450"/>
    <xdr:pic>
      <xdr:nvPicPr>
        <xdr:cNvPr id="12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514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17</xdr:row>
      <xdr:rowOff>28575</xdr:rowOff>
    </xdr:from>
    <xdr:ext cx="247650" cy="171450"/>
    <xdr:pic>
      <xdr:nvPicPr>
        <xdr:cNvPr id="12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514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18</xdr:row>
      <xdr:rowOff>28575</xdr:rowOff>
    </xdr:from>
    <xdr:ext cx="247650" cy="171450"/>
    <xdr:pic>
      <xdr:nvPicPr>
        <xdr:cNvPr id="12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9147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18</xdr:row>
      <xdr:rowOff>28575</xdr:rowOff>
    </xdr:from>
    <xdr:ext cx="247650" cy="171450"/>
    <xdr:pic>
      <xdr:nvPicPr>
        <xdr:cNvPr id="12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9147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104775</xdr:colOff>
      <xdr:row>25</xdr:row>
      <xdr:rowOff>28575</xdr:rowOff>
    </xdr:from>
    <xdr:to>
      <xdr:col>9</xdr:col>
      <xdr:colOff>352425</xdr:colOff>
      <xdr:row>25</xdr:row>
      <xdr:rowOff>190500</xdr:rowOff>
    </xdr:to>
    <xdr:pic>
      <xdr:nvPicPr>
        <xdr:cNvPr id="12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14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24</xdr:row>
      <xdr:rowOff>28575</xdr:rowOff>
    </xdr:from>
    <xdr:ext cx="247650" cy="171450"/>
    <xdr:pic>
      <xdr:nvPicPr>
        <xdr:cNvPr id="130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315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24</xdr:row>
      <xdr:rowOff>28575</xdr:rowOff>
    </xdr:from>
    <xdr:ext cx="247650" cy="171450"/>
    <xdr:pic>
      <xdr:nvPicPr>
        <xdr:cNvPr id="131" name="Afbeelding 66" descr="Vlag Duitsland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8315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104775</xdr:colOff>
      <xdr:row>26</xdr:row>
      <xdr:rowOff>28575</xdr:rowOff>
    </xdr:from>
    <xdr:to>
      <xdr:col>9</xdr:col>
      <xdr:colOff>352425</xdr:colOff>
      <xdr:row>26</xdr:row>
      <xdr:rowOff>190500</xdr:rowOff>
    </xdr:to>
    <xdr:pic>
      <xdr:nvPicPr>
        <xdr:cNvPr id="13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219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27</xdr:row>
      <xdr:rowOff>28575</xdr:rowOff>
    </xdr:from>
    <xdr:ext cx="247650" cy="161925"/>
    <xdr:pic>
      <xdr:nvPicPr>
        <xdr:cNvPr id="13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29</xdr:row>
      <xdr:rowOff>28575</xdr:rowOff>
    </xdr:from>
    <xdr:ext cx="247650" cy="161925"/>
    <xdr:pic>
      <xdr:nvPicPr>
        <xdr:cNvPr id="13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28</xdr:row>
      <xdr:rowOff>28575</xdr:rowOff>
    </xdr:from>
    <xdr:ext cx="247650" cy="161925"/>
    <xdr:pic>
      <xdr:nvPicPr>
        <xdr:cNvPr id="13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30</xdr:row>
      <xdr:rowOff>28575</xdr:rowOff>
    </xdr:from>
    <xdr:ext cx="247650" cy="161925"/>
    <xdr:pic>
      <xdr:nvPicPr>
        <xdr:cNvPr id="13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31</xdr:row>
      <xdr:rowOff>28575</xdr:rowOff>
    </xdr:from>
    <xdr:ext cx="247650" cy="161925"/>
    <xdr:pic>
      <xdr:nvPicPr>
        <xdr:cNvPr id="13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32</xdr:row>
      <xdr:rowOff>28575</xdr:rowOff>
    </xdr:from>
    <xdr:ext cx="247650" cy="161925"/>
    <xdr:pic>
      <xdr:nvPicPr>
        <xdr:cNvPr id="13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33</xdr:row>
      <xdr:rowOff>28575</xdr:rowOff>
    </xdr:from>
    <xdr:ext cx="247650" cy="161925"/>
    <xdr:pic>
      <xdr:nvPicPr>
        <xdr:cNvPr id="13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114300</xdr:colOff>
      <xdr:row>24</xdr:row>
      <xdr:rowOff>0</xdr:rowOff>
    </xdr:from>
    <xdr:ext cx="142875" cy="180975"/>
    <xdr:pic>
      <xdr:nvPicPr>
        <xdr:cNvPr id="140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88607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114300</xdr:colOff>
      <xdr:row>24</xdr:row>
      <xdr:rowOff>0</xdr:rowOff>
    </xdr:from>
    <xdr:ext cx="142875" cy="180975"/>
    <xdr:pic>
      <xdr:nvPicPr>
        <xdr:cNvPr id="141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88607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35</xdr:row>
      <xdr:rowOff>28575</xdr:rowOff>
    </xdr:from>
    <xdr:ext cx="247650" cy="161925"/>
    <xdr:pic>
      <xdr:nvPicPr>
        <xdr:cNvPr id="14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36</xdr:row>
      <xdr:rowOff>28575</xdr:rowOff>
    </xdr:from>
    <xdr:ext cx="247650" cy="161925"/>
    <xdr:pic>
      <xdr:nvPicPr>
        <xdr:cNvPr id="14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37</xdr:row>
      <xdr:rowOff>28575</xdr:rowOff>
    </xdr:from>
    <xdr:ext cx="247650" cy="161925"/>
    <xdr:pic>
      <xdr:nvPicPr>
        <xdr:cNvPr id="14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38</xdr:row>
      <xdr:rowOff>28575</xdr:rowOff>
    </xdr:from>
    <xdr:ext cx="247650" cy="161925"/>
    <xdr:pic>
      <xdr:nvPicPr>
        <xdr:cNvPr id="14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39</xdr:row>
      <xdr:rowOff>28575</xdr:rowOff>
    </xdr:from>
    <xdr:ext cx="247650" cy="161925"/>
    <xdr:pic>
      <xdr:nvPicPr>
        <xdr:cNvPr id="14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40</xdr:row>
      <xdr:rowOff>28575</xdr:rowOff>
    </xdr:from>
    <xdr:ext cx="247650" cy="161925"/>
    <xdr:pic>
      <xdr:nvPicPr>
        <xdr:cNvPr id="14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41</xdr:row>
      <xdr:rowOff>28575</xdr:rowOff>
    </xdr:from>
    <xdr:ext cx="247650" cy="161925"/>
    <xdr:pic>
      <xdr:nvPicPr>
        <xdr:cNvPr id="14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42</xdr:row>
      <xdr:rowOff>28575</xdr:rowOff>
    </xdr:from>
    <xdr:ext cx="247650" cy="161925"/>
    <xdr:pic>
      <xdr:nvPicPr>
        <xdr:cNvPr id="14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43</xdr:row>
      <xdr:rowOff>28575</xdr:rowOff>
    </xdr:from>
    <xdr:ext cx="247650" cy="161925"/>
    <xdr:pic>
      <xdr:nvPicPr>
        <xdr:cNvPr id="15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44</xdr:row>
      <xdr:rowOff>28575</xdr:rowOff>
    </xdr:from>
    <xdr:ext cx="247650" cy="161925"/>
    <xdr:pic>
      <xdr:nvPicPr>
        <xdr:cNvPr id="15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48</xdr:row>
      <xdr:rowOff>28575</xdr:rowOff>
    </xdr:from>
    <xdr:ext cx="247650" cy="161925"/>
    <xdr:pic>
      <xdr:nvPicPr>
        <xdr:cNvPr id="15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1723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46</xdr:row>
      <xdr:rowOff>28575</xdr:rowOff>
    </xdr:from>
    <xdr:ext cx="247650" cy="161925"/>
    <xdr:pic>
      <xdr:nvPicPr>
        <xdr:cNvPr id="15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3723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47</xdr:row>
      <xdr:rowOff>28575</xdr:rowOff>
    </xdr:from>
    <xdr:ext cx="247650" cy="161925"/>
    <xdr:pic>
      <xdr:nvPicPr>
        <xdr:cNvPr id="15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5723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49</xdr:row>
      <xdr:rowOff>28575</xdr:rowOff>
    </xdr:from>
    <xdr:ext cx="247650" cy="161925"/>
    <xdr:pic>
      <xdr:nvPicPr>
        <xdr:cNvPr id="15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7724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50</xdr:row>
      <xdr:rowOff>28575</xdr:rowOff>
    </xdr:from>
    <xdr:ext cx="247650" cy="161925"/>
    <xdr:pic>
      <xdr:nvPicPr>
        <xdr:cNvPr id="15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9724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51</xdr:row>
      <xdr:rowOff>28575</xdr:rowOff>
    </xdr:from>
    <xdr:ext cx="247650" cy="161925"/>
    <xdr:pic>
      <xdr:nvPicPr>
        <xdr:cNvPr id="15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1724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52</xdr:row>
      <xdr:rowOff>28575</xdr:rowOff>
    </xdr:from>
    <xdr:ext cx="247650" cy="161925"/>
    <xdr:pic>
      <xdr:nvPicPr>
        <xdr:cNvPr id="15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3724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53</xdr:row>
      <xdr:rowOff>28575</xdr:rowOff>
    </xdr:from>
    <xdr:ext cx="247650" cy="161925"/>
    <xdr:pic>
      <xdr:nvPicPr>
        <xdr:cNvPr id="15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5725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54</xdr:row>
      <xdr:rowOff>28575</xdr:rowOff>
    </xdr:from>
    <xdr:ext cx="247650" cy="161925"/>
    <xdr:pic>
      <xdr:nvPicPr>
        <xdr:cNvPr id="16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772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55</xdr:row>
      <xdr:rowOff>28575</xdr:rowOff>
    </xdr:from>
    <xdr:ext cx="247650" cy="161925"/>
    <xdr:pic>
      <xdr:nvPicPr>
        <xdr:cNvPr id="16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972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48</xdr:row>
      <xdr:rowOff>28575</xdr:rowOff>
    </xdr:from>
    <xdr:ext cx="247650" cy="171450"/>
    <xdr:pic>
      <xdr:nvPicPr>
        <xdr:cNvPr id="163" name="Afbeelding 60" descr="http://home.tiscali.nl/gibbon/vlag-nederland.jp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54114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48</xdr:row>
      <xdr:rowOff>28575</xdr:rowOff>
    </xdr:from>
    <xdr:ext cx="247650" cy="171450"/>
    <xdr:pic>
      <xdr:nvPicPr>
        <xdr:cNvPr id="164" name="Afbeelding 62" descr="http://home.tiscali.nl/gibbon/vlag-nederland.jp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54114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56</xdr:row>
      <xdr:rowOff>28575</xdr:rowOff>
    </xdr:from>
    <xdr:ext cx="247650" cy="161925"/>
    <xdr:pic>
      <xdr:nvPicPr>
        <xdr:cNvPr id="16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877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57150</xdr:colOff>
      <xdr:row>0</xdr:row>
      <xdr:rowOff>0</xdr:rowOff>
    </xdr:from>
    <xdr:to>
      <xdr:col>3</xdr:col>
      <xdr:colOff>419100</xdr:colOff>
      <xdr:row>4</xdr:row>
      <xdr:rowOff>4102</xdr:rowOff>
    </xdr:to>
    <xdr:pic>
      <xdr:nvPicPr>
        <xdr:cNvPr id="167" name="Afbeelding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7" t="15929" r="39075" b="11049"/>
        <a:stretch>
          <a:fillRect/>
        </a:stretch>
      </xdr:blipFill>
      <xdr:spPr bwMode="auto">
        <a:xfrm>
          <a:off x="180975" y="0"/>
          <a:ext cx="828675" cy="83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"/>
  <sheetViews>
    <sheetView topLeftCell="A4" workbookViewId="0">
      <selection activeCell="E10" sqref="E10"/>
    </sheetView>
  </sheetViews>
  <sheetFormatPr defaultRowHeight="15.75" x14ac:dyDescent="0.25"/>
  <cols>
    <col min="1" max="1" width="13.5703125" style="27" customWidth="1"/>
    <col min="2" max="2" width="17.42578125" style="27" customWidth="1"/>
    <col min="3" max="3" width="24.7109375" style="27" customWidth="1"/>
    <col min="4" max="4" width="21.42578125" style="27" customWidth="1"/>
    <col min="5" max="5" width="1.7109375" style="27" customWidth="1"/>
    <col min="6" max="6" width="13.7109375" style="66" customWidth="1"/>
    <col min="7" max="7" width="2.28515625" style="80" customWidth="1"/>
    <col min="8" max="8" width="9.140625" style="82"/>
    <col min="9" max="16384" width="9.140625" style="27"/>
  </cols>
  <sheetData>
    <row r="1" spans="1:34" s="2" customFormat="1" ht="22.5" x14ac:dyDescent="0.3">
      <c r="B1" s="1" t="s">
        <v>143</v>
      </c>
      <c r="D1" s="3"/>
      <c r="E1" s="1"/>
      <c r="G1" s="8"/>
      <c r="H1" s="43"/>
      <c r="I1" s="3"/>
      <c r="J1" s="3"/>
      <c r="K1" s="3"/>
      <c r="M1" s="4"/>
      <c r="S1" s="3"/>
      <c r="U1" s="33"/>
      <c r="V1" s="46"/>
      <c r="AB1" s="3"/>
      <c r="AD1" s="33"/>
      <c r="AE1" s="46"/>
      <c r="AF1" s="46"/>
      <c r="AH1" s="34"/>
    </row>
    <row r="2" spans="1:34" s="2" customFormat="1" ht="19.5" x14ac:dyDescent="0.35">
      <c r="B2" s="5" t="s">
        <v>54</v>
      </c>
      <c r="D2" s="3"/>
      <c r="E2" s="5"/>
      <c r="G2" s="8"/>
      <c r="H2" s="43"/>
      <c r="I2" s="3"/>
      <c r="J2" s="3"/>
      <c r="K2" s="3"/>
      <c r="M2" s="4"/>
      <c r="S2" s="3"/>
      <c r="U2" s="33"/>
      <c r="V2" s="46"/>
      <c r="AB2" s="3"/>
      <c r="AD2" s="33"/>
      <c r="AE2" s="46"/>
      <c r="AF2" s="46"/>
      <c r="AH2" s="34"/>
    </row>
    <row r="3" spans="1:34" s="2" customFormat="1" ht="7.5" customHeight="1" x14ac:dyDescent="0.25">
      <c r="A3" s="7"/>
      <c r="D3" s="3"/>
      <c r="G3" s="8"/>
      <c r="H3" s="43"/>
      <c r="I3" s="3"/>
      <c r="J3" s="3"/>
      <c r="K3" s="3"/>
      <c r="M3" s="4"/>
      <c r="S3" s="3"/>
      <c r="U3" s="33"/>
      <c r="V3" s="46"/>
      <c r="AB3" s="3"/>
      <c r="AD3" s="33"/>
      <c r="AE3" s="46"/>
      <c r="AF3" s="46"/>
      <c r="AH3" s="34"/>
    </row>
    <row r="4" spans="1:34" s="2" customFormat="1" x14ac:dyDescent="0.25">
      <c r="A4" s="7"/>
      <c r="D4" s="3"/>
      <c r="G4" s="8"/>
      <c r="H4" s="43"/>
      <c r="I4" s="3"/>
      <c r="J4" s="3"/>
      <c r="K4" s="3"/>
      <c r="M4" s="4"/>
      <c r="S4" s="3"/>
      <c r="U4" s="33"/>
      <c r="V4" s="46"/>
      <c r="AB4" s="3"/>
      <c r="AD4" s="33"/>
      <c r="AE4" s="46"/>
      <c r="AF4" s="46"/>
      <c r="AH4" s="34"/>
    </row>
    <row r="6" spans="1:34" x14ac:dyDescent="0.25">
      <c r="A6" s="67"/>
      <c r="B6" s="68"/>
      <c r="C6" s="68"/>
      <c r="D6" s="68"/>
      <c r="F6" s="69" t="s">
        <v>90</v>
      </c>
      <c r="G6" s="79"/>
    </row>
    <row r="7" spans="1:34" x14ac:dyDescent="0.25">
      <c r="A7" s="84">
        <v>1</v>
      </c>
      <c r="B7" s="74" t="s">
        <v>11</v>
      </c>
      <c r="C7" s="74" t="s">
        <v>12</v>
      </c>
      <c r="D7" s="74" t="s">
        <v>94</v>
      </c>
    </row>
    <row r="8" spans="1:34" x14ac:dyDescent="0.25">
      <c r="A8" s="85"/>
      <c r="B8" s="74" t="s">
        <v>14</v>
      </c>
      <c r="C8" s="74" t="s">
        <v>15</v>
      </c>
      <c r="D8" s="74" t="s">
        <v>94</v>
      </c>
    </row>
    <row r="9" spans="1:34" x14ac:dyDescent="0.25">
      <c r="A9" s="86"/>
      <c r="B9" s="74" t="s">
        <v>7</v>
      </c>
      <c r="C9" s="74" t="s">
        <v>8</v>
      </c>
      <c r="D9" s="74" t="s">
        <v>94</v>
      </c>
      <c r="F9" s="77">
        <v>0.30208333333333331</v>
      </c>
      <c r="G9" s="2"/>
      <c r="H9" s="73" t="s">
        <v>102</v>
      </c>
      <c r="J9" s="2"/>
    </row>
    <row r="10" spans="1:34" x14ac:dyDescent="0.25">
      <c r="A10" s="87">
        <v>2</v>
      </c>
      <c r="B10" s="71" t="s">
        <v>35</v>
      </c>
      <c r="C10" s="71" t="s">
        <v>36</v>
      </c>
      <c r="D10" s="70" t="s">
        <v>1</v>
      </c>
      <c r="J10" s="2"/>
    </row>
    <row r="11" spans="1:34" x14ac:dyDescent="0.25">
      <c r="A11" s="88"/>
      <c r="B11" s="71" t="s">
        <v>88</v>
      </c>
      <c r="C11" s="71" t="s">
        <v>36</v>
      </c>
      <c r="D11" s="71" t="s">
        <v>93</v>
      </c>
      <c r="J11" s="2"/>
    </row>
    <row r="12" spans="1:34" x14ac:dyDescent="0.25">
      <c r="A12" s="89"/>
      <c r="B12" s="71" t="s">
        <v>68</v>
      </c>
      <c r="C12" s="71" t="s">
        <v>85</v>
      </c>
      <c r="D12" s="71" t="s">
        <v>94</v>
      </c>
      <c r="F12" s="78">
        <v>0.35555555555555557</v>
      </c>
      <c r="G12" s="81"/>
      <c r="H12" s="73" t="s">
        <v>106</v>
      </c>
    </row>
    <row r="13" spans="1:34" x14ac:dyDescent="0.25">
      <c r="A13" s="84">
        <v>3</v>
      </c>
      <c r="B13" s="75" t="s">
        <v>25</v>
      </c>
      <c r="C13" s="75" t="s">
        <v>26</v>
      </c>
      <c r="D13" s="75" t="s">
        <v>93</v>
      </c>
    </row>
    <row r="14" spans="1:34" x14ac:dyDescent="0.25">
      <c r="A14" s="85"/>
      <c r="B14" s="74" t="s">
        <v>28</v>
      </c>
      <c r="C14" s="74" t="s">
        <v>29</v>
      </c>
      <c r="D14" s="74" t="s">
        <v>92</v>
      </c>
    </row>
    <row r="15" spans="1:34" x14ac:dyDescent="0.25">
      <c r="A15" s="86"/>
      <c r="B15" s="74" t="s">
        <v>69</v>
      </c>
      <c r="C15" s="74" t="s">
        <v>70</v>
      </c>
      <c r="D15" s="74" t="s">
        <v>94</v>
      </c>
      <c r="F15" s="77">
        <v>0.3659722222222222</v>
      </c>
      <c r="G15" s="81"/>
      <c r="H15" s="73" t="s">
        <v>107</v>
      </c>
    </row>
    <row r="16" spans="1:34" x14ac:dyDescent="0.25">
      <c r="A16" s="87">
        <v>4</v>
      </c>
      <c r="B16" s="72" t="s">
        <v>37</v>
      </c>
      <c r="C16" s="72" t="s">
        <v>38</v>
      </c>
      <c r="D16" s="71" t="s">
        <v>93</v>
      </c>
    </row>
    <row r="17" spans="1:8" x14ac:dyDescent="0.25">
      <c r="A17" s="88"/>
      <c r="B17" s="71" t="s">
        <v>47</v>
      </c>
      <c r="C17" s="71" t="s">
        <v>82</v>
      </c>
      <c r="D17" s="70" t="s">
        <v>2</v>
      </c>
    </row>
    <row r="18" spans="1:8" x14ac:dyDescent="0.25">
      <c r="A18" s="89"/>
      <c r="B18" s="71" t="s">
        <v>9</v>
      </c>
      <c r="C18" s="71" t="s">
        <v>10</v>
      </c>
      <c r="D18" s="71" t="s">
        <v>94</v>
      </c>
      <c r="F18" s="78">
        <v>0.38125000000000003</v>
      </c>
      <c r="G18" s="81"/>
      <c r="H18" s="73" t="s">
        <v>108</v>
      </c>
    </row>
    <row r="19" spans="1:8" x14ac:dyDescent="0.25">
      <c r="A19" s="84">
        <v>5</v>
      </c>
      <c r="B19" s="74" t="s">
        <v>50</v>
      </c>
      <c r="C19" s="74" t="s">
        <v>51</v>
      </c>
      <c r="D19" s="75" t="s">
        <v>1</v>
      </c>
    </row>
    <row r="20" spans="1:8" x14ac:dyDescent="0.25">
      <c r="A20" s="85"/>
      <c r="B20" s="74" t="s">
        <v>45</v>
      </c>
      <c r="C20" s="74" t="s">
        <v>46</v>
      </c>
      <c r="D20" s="75" t="s">
        <v>1</v>
      </c>
    </row>
    <row r="21" spans="1:8" x14ac:dyDescent="0.25">
      <c r="A21" s="86"/>
      <c r="B21" s="74" t="s">
        <v>71</v>
      </c>
      <c r="C21" s="74" t="s">
        <v>72</v>
      </c>
      <c r="D21" s="75" t="s">
        <v>1</v>
      </c>
      <c r="F21" s="77">
        <v>0.39305555555555555</v>
      </c>
      <c r="G21" s="81"/>
      <c r="H21" s="83" t="s">
        <v>109</v>
      </c>
    </row>
    <row r="22" spans="1:8" x14ac:dyDescent="0.25">
      <c r="A22" s="87">
        <v>6</v>
      </c>
      <c r="B22" s="70" t="s">
        <v>79</v>
      </c>
      <c r="C22" s="70" t="s">
        <v>3</v>
      </c>
      <c r="D22" s="70" t="s">
        <v>92</v>
      </c>
    </row>
    <row r="23" spans="1:8" x14ac:dyDescent="0.25">
      <c r="A23" s="88"/>
      <c r="B23" s="71" t="s">
        <v>5</v>
      </c>
      <c r="C23" s="71" t="s">
        <v>3</v>
      </c>
      <c r="D23" s="71" t="s">
        <v>93</v>
      </c>
    </row>
    <row r="24" spans="1:8" x14ac:dyDescent="0.25">
      <c r="A24" s="89"/>
      <c r="B24" s="71" t="s">
        <v>58</v>
      </c>
      <c r="C24" s="71" t="s">
        <v>34</v>
      </c>
      <c r="D24" s="70" t="s">
        <v>2</v>
      </c>
      <c r="F24" s="78">
        <v>0.4236111111111111</v>
      </c>
      <c r="G24" s="81"/>
      <c r="H24" s="83" t="s">
        <v>110</v>
      </c>
    </row>
    <row r="25" spans="1:8" x14ac:dyDescent="0.25">
      <c r="A25" s="84">
        <v>7</v>
      </c>
      <c r="B25" s="74" t="s">
        <v>77</v>
      </c>
      <c r="C25" s="74" t="s">
        <v>17</v>
      </c>
      <c r="D25" s="75" t="s">
        <v>1</v>
      </c>
    </row>
    <row r="26" spans="1:8" x14ac:dyDescent="0.25">
      <c r="A26" s="85"/>
      <c r="B26" s="75" t="s">
        <v>39</v>
      </c>
      <c r="C26" s="75" t="s">
        <v>40</v>
      </c>
      <c r="D26" s="75" t="s">
        <v>2</v>
      </c>
    </row>
    <row r="27" spans="1:8" x14ac:dyDescent="0.25">
      <c r="A27" s="86"/>
      <c r="B27" s="74" t="s">
        <v>80</v>
      </c>
      <c r="C27" s="74" t="s">
        <v>74</v>
      </c>
      <c r="D27" s="75" t="s">
        <v>1</v>
      </c>
      <c r="F27" s="77">
        <v>0.42430555555555555</v>
      </c>
      <c r="G27" s="81"/>
      <c r="H27" s="83" t="s">
        <v>111</v>
      </c>
    </row>
    <row r="28" spans="1:8" x14ac:dyDescent="0.25">
      <c r="A28" s="87">
        <v>8</v>
      </c>
      <c r="B28" s="71" t="s">
        <v>43</v>
      </c>
      <c r="C28" s="71" t="s">
        <v>44</v>
      </c>
      <c r="D28" s="71" t="s">
        <v>0</v>
      </c>
      <c r="H28" s="73"/>
    </row>
    <row r="29" spans="1:8" x14ac:dyDescent="0.25">
      <c r="A29" s="88"/>
      <c r="B29" s="70" t="s">
        <v>83</v>
      </c>
      <c r="C29" s="70" t="s">
        <v>73</v>
      </c>
      <c r="D29" s="70" t="s">
        <v>92</v>
      </c>
    </row>
    <row r="30" spans="1:8" x14ac:dyDescent="0.25">
      <c r="A30" s="89"/>
      <c r="B30" s="70" t="s">
        <v>48</v>
      </c>
      <c r="C30" s="70" t="s">
        <v>49</v>
      </c>
      <c r="D30" s="70" t="s">
        <v>1</v>
      </c>
      <c r="F30" s="78">
        <v>0.42777777777777781</v>
      </c>
      <c r="G30" s="81"/>
      <c r="H30" s="83" t="s">
        <v>112</v>
      </c>
    </row>
    <row r="31" spans="1:8" x14ac:dyDescent="0.25">
      <c r="A31" s="84">
        <v>9</v>
      </c>
      <c r="B31" s="74" t="s">
        <v>55</v>
      </c>
      <c r="C31" s="74" t="s">
        <v>53</v>
      </c>
      <c r="D31" s="74" t="s">
        <v>92</v>
      </c>
    </row>
    <row r="32" spans="1:8" x14ac:dyDescent="0.25">
      <c r="A32" s="85"/>
      <c r="B32" s="76" t="s">
        <v>52</v>
      </c>
      <c r="C32" s="76" t="s">
        <v>53</v>
      </c>
      <c r="D32" s="74" t="s">
        <v>93</v>
      </c>
    </row>
    <row r="33" spans="1:8" x14ac:dyDescent="0.25">
      <c r="A33" s="86"/>
      <c r="B33" s="75" t="s">
        <v>84</v>
      </c>
      <c r="C33" s="75" t="s">
        <v>65</v>
      </c>
      <c r="D33" s="75" t="s">
        <v>92</v>
      </c>
      <c r="F33" s="77">
        <v>0.4291666666666667</v>
      </c>
      <c r="G33" s="81"/>
      <c r="H33" s="83" t="s">
        <v>113</v>
      </c>
    </row>
    <row r="34" spans="1:8" x14ac:dyDescent="0.25">
      <c r="A34" s="87">
        <v>10</v>
      </c>
      <c r="B34" s="71" t="s">
        <v>23</v>
      </c>
      <c r="C34" s="71" t="s">
        <v>89</v>
      </c>
      <c r="D34" s="71" t="s">
        <v>0</v>
      </c>
    </row>
    <row r="35" spans="1:8" x14ac:dyDescent="0.25">
      <c r="A35" s="88"/>
      <c r="B35" s="71" t="s">
        <v>41</v>
      </c>
      <c r="C35" s="71" t="s">
        <v>42</v>
      </c>
      <c r="D35" s="71" t="s">
        <v>91</v>
      </c>
    </row>
    <row r="36" spans="1:8" x14ac:dyDescent="0.25">
      <c r="A36" s="89"/>
      <c r="B36" s="70" t="s">
        <v>58</v>
      </c>
      <c r="C36" s="70" t="s">
        <v>64</v>
      </c>
      <c r="D36" s="70" t="s">
        <v>1</v>
      </c>
      <c r="F36" s="78">
        <v>0.45763888888888887</v>
      </c>
      <c r="G36" s="81"/>
      <c r="H36" s="83" t="s">
        <v>114</v>
      </c>
    </row>
    <row r="37" spans="1:8" x14ac:dyDescent="0.25">
      <c r="A37" s="84">
        <v>11</v>
      </c>
      <c r="B37" s="75" t="s">
        <v>76</v>
      </c>
      <c r="C37" s="75"/>
      <c r="D37" s="75" t="s">
        <v>95</v>
      </c>
    </row>
    <row r="38" spans="1:8" x14ac:dyDescent="0.25">
      <c r="A38" s="85"/>
      <c r="B38" s="74" t="s">
        <v>18</v>
      </c>
      <c r="C38" s="74" t="s">
        <v>19</v>
      </c>
      <c r="D38" s="75" t="s">
        <v>92</v>
      </c>
    </row>
    <row r="39" spans="1:8" x14ac:dyDescent="0.25">
      <c r="A39" s="86"/>
      <c r="B39" s="75" t="s">
        <v>75</v>
      </c>
      <c r="C39" s="75" t="s">
        <v>98</v>
      </c>
      <c r="D39" s="75"/>
      <c r="F39" s="77">
        <v>0.45833333333333331</v>
      </c>
      <c r="G39" s="81"/>
      <c r="H39" s="83" t="s">
        <v>115</v>
      </c>
    </row>
    <row r="40" spans="1:8" x14ac:dyDescent="0.25">
      <c r="A40" s="87">
        <v>12</v>
      </c>
      <c r="B40" s="70" t="s">
        <v>58</v>
      </c>
      <c r="C40" s="70" t="s">
        <v>64</v>
      </c>
      <c r="D40" s="70" t="s">
        <v>1</v>
      </c>
    </row>
    <row r="41" spans="1:8" x14ac:dyDescent="0.25">
      <c r="A41" s="88"/>
      <c r="B41" s="71" t="s">
        <v>60</v>
      </c>
      <c r="C41" s="71" t="s">
        <v>61</v>
      </c>
      <c r="D41" s="71" t="s">
        <v>94</v>
      </c>
    </row>
    <row r="42" spans="1:8" x14ac:dyDescent="0.25">
      <c r="A42" s="89"/>
      <c r="B42" s="70" t="s">
        <v>66</v>
      </c>
      <c r="C42" s="70" t="s">
        <v>67</v>
      </c>
      <c r="D42" s="71" t="s">
        <v>93</v>
      </c>
      <c r="F42" s="78">
        <v>0.50763888888888886</v>
      </c>
      <c r="G42" s="81"/>
      <c r="H42" s="83" t="s">
        <v>116</v>
      </c>
    </row>
  </sheetData>
  <sortState ref="A36:F40">
    <sortCondition ref="A40"/>
  </sortState>
  <mergeCells count="12">
    <mergeCell ref="A7:A9"/>
    <mergeCell ref="A10:A12"/>
    <mergeCell ref="A13:A15"/>
    <mergeCell ref="A16:A18"/>
    <mergeCell ref="A34:A36"/>
    <mergeCell ref="A37:A39"/>
    <mergeCell ref="A40:A42"/>
    <mergeCell ref="A19:A21"/>
    <mergeCell ref="A22:A24"/>
    <mergeCell ref="A25:A27"/>
    <mergeCell ref="A28:A30"/>
    <mergeCell ref="A31:A33"/>
  </mergeCells>
  <pageMargins left="0.7" right="0.7" top="0.75" bottom="0.75" header="0.3" footer="0.3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8"/>
  <sheetViews>
    <sheetView tabSelected="1" zoomScale="90" zoomScaleNormal="90" workbookViewId="0">
      <selection activeCell="AG23" sqref="AG23"/>
    </sheetView>
  </sheetViews>
  <sheetFormatPr defaultRowHeight="15.75" x14ac:dyDescent="0.25"/>
  <cols>
    <col min="1" max="1" width="1.85546875" style="7" customWidth="1"/>
    <col min="2" max="2" width="4.140625" style="2" hidden="1" customWidth="1"/>
    <col min="3" max="3" width="7" style="2" customWidth="1"/>
    <col min="4" max="4" width="7" style="3" customWidth="1"/>
    <col min="5" max="5" width="26" style="2" customWidth="1"/>
    <col min="6" max="6" width="18" style="2" customWidth="1"/>
    <col min="7" max="7" width="8.85546875" style="32" customWidth="1"/>
    <col min="8" max="8" width="8.85546875" style="3" customWidth="1"/>
    <col min="9" max="9" width="7.5703125" style="3" customWidth="1"/>
    <col min="10" max="10" width="6.42578125" style="3" customWidth="1"/>
    <col min="11" max="11" width="35" style="2" customWidth="1"/>
    <col min="12" max="12" width="11.140625" style="4" customWidth="1"/>
    <col min="13" max="13" width="1" style="2" customWidth="1"/>
    <col min="14" max="16" width="5.28515625" style="2" customWidth="1"/>
    <col min="17" max="17" width="0.42578125" style="2" customWidth="1"/>
    <col min="18" max="18" width="5.28515625" style="3" customWidth="1"/>
    <col min="19" max="19" width="1" style="2" customWidth="1"/>
    <col min="20" max="20" width="9.85546875" style="33" customWidth="1"/>
    <col min="21" max="21" width="7" style="46" customWidth="1"/>
    <col min="22" max="22" width="1" style="2" customWidth="1"/>
    <col min="23" max="25" width="5.28515625" style="2" customWidth="1"/>
    <col min="26" max="26" width="0.42578125" style="2" customWidth="1"/>
    <col min="27" max="27" width="5.28515625" style="3" customWidth="1"/>
    <col min="28" max="28" width="1" style="2" customWidth="1"/>
    <col min="29" max="29" width="9.85546875" style="33" customWidth="1"/>
    <col min="30" max="30" width="7" style="46" customWidth="1"/>
    <col min="31" max="31" width="1" style="46" customWidth="1"/>
    <col min="32" max="32" width="5.28515625" style="2" customWidth="1"/>
    <col min="33" max="33" width="9.140625" style="34"/>
    <col min="34" max="255" width="9.140625" style="2"/>
    <col min="256" max="256" width="1.85546875" style="2" customWidth="1"/>
    <col min="257" max="257" width="0" style="2" hidden="1" customWidth="1"/>
    <col min="258" max="259" width="7" style="2" customWidth="1"/>
    <col min="260" max="260" width="26" style="2" customWidth="1"/>
    <col min="261" max="261" width="18" style="2" customWidth="1"/>
    <col min="262" max="263" width="8.85546875" style="2" customWidth="1"/>
    <col min="264" max="264" width="7.5703125" style="2" customWidth="1"/>
    <col min="265" max="265" width="6.42578125" style="2" customWidth="1"/>
    <col min="266" max="266" width="35" style="2" customWidth="1"/>
    <col min="267" max="267" width="11.140625" style="2" customWidth="1"/>
    <col min="268" max="268" width="1" style="2" customWidth="1"/>
    <col min="269" max="271" width="5.28515625" style="2" customWidth="1"/>
    <col min="272" max="272" width="0.42578125" style="2" customWidth="1"/>
    <col min="273" max="273" width="5.28515625" style="2" customWidth="1"/>
    <col min="274" max="274" width="1" style="2" customWidth="1"/>
    <col min="275" max="275" width="9.85546875" style="2" customWidth="1"/>
    <col min="276" max="276" width="7" style="2" customWidth="1"/>
    <col min="277" max="277" width="1" style="2" customWidth="1"/>
    <col min="278" max="280" width="5.28515625" style="2" customWidth="1"/>
    <col min="281" max="281" width="0.42578125" style="2" customWidth="1"/>
    <col min="282" max="282" width="5.28515625" style="2" customWidth="1"/>
    <col min="283" max="283" width="1" style="2" customWidth="1"/>
    <col min="284" max="284" width="9.85546875" style="2" customWidth="1"/>
    <col min="285" max="285" width="7" style="2" customWidth="1"/>
    <col min="286" max="286" width="1" style="2" customWidth="1"/>
    <col min="287" max="287" width="5.28515625" style="2" customWidth="1"/>
    <col min="288" max="288" width="7.5703125" style="2" customWidth="1"/>
    <col min="289" max="511" width="9.140625" style="2"/>
    <col min="512" max="512" width="1.85546875" style="2" customWidth="1"/>
    <col min="513" max="513" width="0" style="2" hidden="1" customWidth="1"/>
    <col min="514" max="515" width="7" style="2" customWidth="1"/>
    <col min="516" max="516" width="26" style="2" customWidth="1"/>
    <col min="517" max="517" width="18" style="2" customWidth="1"/>
    <col min="518" max="519" width="8.85546875" style="2" customWidth="1"/>
    <col min="520" max="520" width="7.5703125" style="2" customWidth="1"/>
    <col min="521" max="521" width="6.42578125" style="2" customWidth="1"/>
    <col min="522" max="522" width="35" style="2" customWidth="1"/>
    <col min="523" max="523" width="11.140625" style="2" customWidth="1"/>
    <col min="524" max="524" width="1" style="2" customWidth="1"/>
    <col min="525" max="527" width="5.28515625" style="2" customWidth="1"/>
    <col min="528" max="528" width="0.42578125" style="2" customWidth="1"/>
    <col min="529" max="529" width="5.28515625" style="2" customWidth="1"/>
    <col min="530" max="530" width="1" style="2" customWidth="1"/>
    <col min="531" max="531" width="9.85546875" style="2" customWidth="1"/>
    <col min="532" max="532" width="7" style="2" customWidth="1"/>
    <col min="533" max="533" width="1" style="2" customWidth="1"/>
    <col min="534" max="536" width="5.28515625" style="2" customWidth="1"/>
    <col min="537" max="537" width="0.42578125" style="2" customWidth="1"/>
    <col min="538" max="538" width="5.28515625" style="2" customWidth="1"/>
    <col min="539" max="539" width="1" style="2" customWidth="1"/>
    <col min="540" max="540" width="9.85546875" style="2" customWidth="1"/>
    <col min="541" max="541" width="7" style="2" customWidth="1"/>
    <col min="542" max="542" width="1" style="2" customWidth="1"/>
    <col min="543" max="543" width="5.28515625" style="2" customWidth="1"/>
    <col min="544" max="544" width="7.5703125" style="2" customWidth="1"/>
    <col min="545" max="767" width="9.140625" style="2"/>
    <col min="768" max="768" width="1.85546875" style="2" customWidth="1"/>
    <col min="769" max="769" width="0" style="2" hidden="1" customWidth="1"/>
    <col min="770" max="771" width="7" style="2" customWidth="1"/>
    <col min="772" max="772" width="26" style="2" customWidth="1"/>
    <col min="773" max="773" width="18" style="2" customWidth="1"/>
    <col min="774" max="775" width="8.85546875" style="2" customWidth="1"/>
    <col min="776" max="776" width="7.5703125" style="2" customWidth="1"/>
    <col min="777" max="777" width="6.42578125" style="2" customWidth="1"/>
    <col min="778" max="778" width="35" style="2" customWidth="1"/>
    <col min="779" max="779" width="11.140625" style="2" customWidth="1"/>
    <col min="780" max="780" width="1" style="2" customWidth="1"/>
    <col min="781" max="783" width="5.28515625" style="2" customWidth="1"/>
    <col min="784" max="784" width="0.42578125" style="2" customWidth="1"/>
    <col min="785" max="785" width="5.28515625" style="2" customWidth="1"/>
    <col min="786" max="786" width="1" style="2" customWidth="1"/>
    <col min="787" max="787" width="9.85546875" style="2" customWidth="1"/>
    <col min="788" max="788" width="7" style="2" customWidth="1"/>
    <col min="789" max="789" width="1" style="2" customWidth="1"/>
    <col min="790" max="792" width="5.28515625" style="2" customWidth="1"/>
    <col min="793" max="793" width="0.42578125" style="2" customWidth="1"/>
    <col min="794" max="794" width="5.28515625" style="2" customWidth="1"/>
    <col min="795" max="795" width="1" style="2" customWidth="1"/>
    <col min="796" max="796" width="9.85546875" style="2" customWidth="1"/>
    <col min="797" max="797" width="7" style="2" customWidth="1"/>
    <col min="798" max="798" width="1" style="2" customWidth="1"/>
    <col min="799" max="799" width="5.28515625" style="2" customWidth="1"/>
    <col min="800" max="800" width="7.5703125" style="2" customWidth="1"/>
    <col min="801" max="1023" width="9.140625" style="2"/>
    <col min="1024" max="1024" width="1.85546875" style="2" customWidth="1"/>
    <col min="1025" max="1025" width="0" style="2" hidden="1" customWidth="1"/>
    <col min="1026" max="1027" width="7" style="2" customWidth="1"/>
    <col min="1028" max="1028" width="26" style="2" customWidth="1"/>
    <col min="1029" max="1029" width="18" style="2" customWidth="1"/>
    <col min="1030" max="1031" width="8.85546875" style="2" customWidth="1"/>
    <col min="1032" max="1032" width="7.5703125" style="2" customWidth="1"/>
    <col min="1033" max="1033" width="6.42578125" style="2" customWidth="1"/>
    <col min="1034" max="1034" width="35" style="2" customWidth="1"/>
    <col min="1035" max="1035" width="11.140625" style="2" customWidth="1"/>
    <col min="1036" max="1036" width="1" style="2" customWidth="1"/>
    <col min="1037" max="1039" width="5.28515625" style="2" customWidth="1"/>
    <col min="1040" max="1040" width="0.42578125" style="2" customWidth="1"/>
    <col min="1041" max="1041" width="5.28515625" style="2" customWidth="1"/>
    <col min="1042" max="1042" width="1" style="2" customWidth="1"/>
    <col min="1043" max="1043" width="9.85546875" style="2" customWidth="1"/>
    <col min="1044" max="1044" width="7" style="2" customWidth="1"/>
    <col min="1045" max="1045" width="1" style="2" customWidth="1"/>
    <col min="1046" max="1048" width="5.28515625" style="2" customWidth="1"/>
    <col min="1049" max="1049" width="0.42578125" style="2" customWidth="1"/>
    <col min="1050" max="1050" width="5.28515625" style="2" customWidth="1"/>
    <col min="1051" max="1051" width="1" style="2" customWidth="1"/>
    <col min="1052" max="1052" width="9.85546875" style="2" customWidth="1"/>
    <col min="1053" max="1053" width="7" style="2" customWidth="1"/>
    <col min="1054" max="1054" width="1" style="2" customWidth="1"/>
    <col min="1055" max="1055" width="5.28515625" style="2" customWidth="1"/>
    <col min="1056" max="1056" width="7.5703125" style="2" customWidth="1"/>
    <col min="1057" max="1279" width="9.140625" style="2"/>
    <col min="1280" max="1280" width="1.85546875" style="2" customWidth="1"/>
    <col min="1281" max="1281" width="0" style="2" hidden="1" customWidth="1"/>
    <col min="1282" max="1283" width="7" style="2" customWidth="1"/>
    <col min="1284" max="1284" width="26" style="2" customWidth="1"/>
    <col min="1285" max="1285" width="18" style="2" customWidth="1"/>
    <col min="1286" max="1287" width="8.85546875" style="2" customWidth="1"/>
    <col min="1288" max="1288" width="7.5703125" style="2" customWidth="1"/>
    <col min="1289" max="1289" width="6.42578125" style="2" customWidth="1"/>
    <col min="1290" max="1290" width="35" style="2" customWidth="1"/>
    <col min="1291" max="1291" width="11.140625" style="2" customWidth="1"/>
    <col min="1292" max="1292" width="1" style="2" customWidth="1"/>
    <col min="1293" max="1295" width="5.28515625" style="2" customWidth="1"/>
    <col min="1296" max="1296" width="0.42578125" style="2" customWidth="1"/>
    <col min="1297" max="1297" width="5.28515625" style="2" customWidth="1"/>
    <col min="1298" max="1298" width="1" style="2" customWidth="1"/>
    <col min="1299" max="1299" width="9.85546875" style="2" customWidth="1"/>
    <col min="1300" max="1300" width="7" style="2" customWidth="1"/>
    <col min="1301" max="1301" width="1" style="2" customWidth="1"/>
    <col min="1302" max="1304" width="5.28515625" style="2" customWidth="1"/>
    <col min="1305" max="1305" width="0.42578125" style="2" customWidth="1"/>
    <col min="1306" max="1306" width="5.28515625" style="2" customWidth="1"/>
    <col min="1307" max="1307" width="1" style="2" customWidth="1"/>
    <col min="1308" max="1308" width="9.85546875" style="2" customWidth="1"/>
    <col min="1309" max="1309" width="7" style="2" customWidth="1"/>
    <col min="1310" max="1310" width="1" style="2" customWidth="1"/>
    <col min="1311" max="1311" width="5.28515625" style="2" customWidth="1"/>
    <col min="1312" max="1312" width="7.5703125" style="2" customWidth="1"/>
    <col min="1313" max="1535" width="9.140625" style="2"/>
    <col min="1536" max="1536" width="1.85546875" style="2" customWidth="1"/>
    <col min="1537" max="1537" width="0" style="2" hidden="1" customWidth="1"/>
    <col min="1538" max="1539" width="7" style="2" customWidth="1"/>
    <col min="1540" max="1540" width="26" style="2" customWidth="1"/>
    <col min="1541" max="1541" width="18" style="2" customWidth="1"/>
    <col min="1542" max="1543" width="8.85546875" style="2" customWidth="1"/>
    <col min="1544" max="1544" width="7.5703125" style="2" customWidth="1"/>
    <col min="1545" max="1545" width="6.42578125" style="2" customWidth="1"/>
    <col min="1546" max="1546" width="35" style="2" customWidth="1"/>
    <col min="1547" max="1547" width="11.140625" style="2" customWidth="1"/>
    <col min="1548" max="1548" width="1" style="2" customWidth="1"/>
    <col min="1549" max="1551" width="5.28515625" style="2" customWidth="1"/>
    <col min="1552" max="1552" width="0.42578125" style="2" customWidth="1"/>
    <col min="1553" max="1553" width="5.28515625" style="2" customWidth="1"/>
    <col min="1554" max="1554" width="1" style="2" customWidth="1"/>
    <col min="1555" max="1555" width="9.85546875" style="2" customWidth="1"/>
    <col min="1556" max="1556" width="7" style="2" customWidth="1"/>
    <col min="1557" max="1557" width="1" style="2" customWidth="1"/>
    <col min="1558" max="1560" width="5.28515625" style="2" customWidth="1"/>
    <col min="1561" max="1561" width="0.42578125" style="2" customWidth="1"/>
    <col min="1562" max="1562" width="5.28515625" style="2" customWidth="1"/>
    <col min="1563" max="1563" width="1" style="2" customWidth="1"/>
    <col min="1564" max="1564" width="9.85546875" style="2" customWidth="1"/>
    <col min="1565" max="1565" width="7" style="2" customWidth="1"/>
    <col min="1566" max="1566" width="1" style="2" customWidth="1"/>
    <col min="1567" max="1567" width="5.28515625" style="2" customWidth="1"/>
    <col min="1568" max="1568" width="7.5703125" style="2" customWidth="1"/>
    <col min="1569" max="1791" width="9.140625" style="2"/>
    <col min="1792" max="1792" width="1.85546875" style="2" customWidth="1"/>
    <col min="1793" max="1793" width="0" style="2" hidden="1" customWidth="1"/>
    <col min="1794" max="1795" width="7" style="2" customWidth="1"/>
    <col min="1796" max="1796" width="26" style="2" customWidth="1"/>
    <col min="1797" max="1797" width="18" style="2" customWidth="1"/>
    <col min="1798" max="1799" width="8.85546875" style="2" customWidth="1"/>
    <col min="1800" max="1800" width="7.5703125" style="2" customWidth="1"/>
    <col min="1801" max="1801" width="6.42578125" style="2" customWidth="1"/>
    <col min="1802" max="1802" width="35" style="2" customWidth="1"/>
    <col min="1803" max="1803" width="11.140625" style="2" customWidth="1"/>
    <col min="1804" max="1804" width="1" style="2" customWidth="1"/>
    <col min="1805" max="1807" width="5.28515625" style="2" customWidth="1"/>
    <col min="1808" max="1808" width="0.42578125" style="2" customWidth="1"/>
    <col min="1809" max="1809" width="5.28515625" style="2" customWidth="1"/>
    <col min="1810" max="1810" width="1" style="2" customWidth="1"/>
    <col min="1811" max="1811" width="9.85546875" style="2" customWidth="1"/>
    <col min="1812" max="1812" width="7" style="2" customWidth="1"/>
    <col min="1813" max="1813" width="1" style="2" customWidth="1"/>
    <col min="1814" max="1816" width="5.28515625" style="2" customWidth="1"/>
    <col min="1817" max="1817" width="0.42578125" style="2" customWidth="1"/>
    <col min="1818" max="1818" width="5.28515625" style="2" customWidth="1"/>
    <col min="1819" max="1819" width="1" style="2" customWidth="1"/>
    <col min="1820" max="1820" width="9.85546875" style="2" customWidth="1"/>
    <col min="1821" max="1821" width="7" style="2" customWidth="1"/>
    <col min="1822" max="1822" width="1" style="2" customWidth="1"/>
    <col min="1823" max="1823" width="5.28515625" style="2" customWidth="1"/>
    <col min="1824" max="1824" width="7.5703125" style="2" customWidth="1"/>
    <col min="1825" max="2047" width="9.140625" style="2"/>
    <col min="2048" max="2048" width="1.85546875" style="2" customWidth="1"/>
    <col min="2049" max="2049" width="0" style="2" hidden="1" customWidth="1"/>
    <col min="2050" max="2051" width="7" style="2" customWidth="1"/>
    <col min="2052" max="2052" width="26" style="2" customWidth="1"/>
    <col min="2053" max="2053" width="18" style="2" customWidth="1"/>
    <col min="2054" max="2055" width="8.85546875" style="2" customWidth="1"/>
    <col min="2056" max="2056" width="7.5703125" style="2" customWidth="1"/>
    <col min="2057" max="2057" width="6.42578125" style="2" customWidth="1"/>
    <col min="2058" max="2058" width="35" style="2" customWidth="1"/>
    <col min="2059" max="2059" width="11.140625" style="2" customWidth="1"/>
    <col min="2060" max="2060" width="1" style="2" customWidth="1"/>
    <col min="2061" max="2063" width="5.28515625" style="2" customWidth="1"/>
    <col min="2064" max="2064" width="0.42578125" style="2" customWidth="1"/>
    <col min="2065" max="2065" width="5.28515625" style="2" customWidth="1"/>
    <col min="2066" max="2066" width="1" style="2" customWidth="1"/>
    <col min="2067" max="2067" width="9.85546875" style="2" customWidth="1"/>
    <col min="2068" max="2068" width="7" style="2" customWidth="1"/>
    <col min="2069" max="2069" width="1" style="2" customWidth="1"/>
    <col min="2070" max="2072" width="5.28515625" style="2" customWidth="1"/>
    <col min="2073" max="2073" width="0.42578125" style="2" customWidth="1"/>
    <col min="2074" max="2074" width="5.28515625" style="2" customWidth="1"/>
    <col min="2075" max="2075" width="1" style="2" customWidth="1"/>
    <col min="2076" max="2076" width="9.85546875" style="2" customWidth="1"/>
    <col min="2077" max="2077" width="7" style="2" customWidth="1"/>
    <col min="2078" max="2078" width="1" style="2" customWidth="1"/>
    <col min="2079" max="2079" width="5.28515625" style="2" customWidth="1"/>
    <col min="2080" max="2080" width="7.5703125" style="2" customWidth="1"/>
    <col min="2081" max="2303" width="9.140625" style="2"/>
    <col min="2304" max="2304" width="1.85546875" style="2" customWidth="1"/>
    <col min="2305" max="2305" width="0" style="2" hidden="1" customWidth="1"/>
    <col min="2306" max="2307" width="7" style="2" customWidth="1"/>
    <col min="2308" max="2308" width="26" style="2" customWidth="1"/>
    <col min="2309" max="2309" width="18" style="2" customWidth="1"/>
    <col min="2310" max="2311" width="8.85546875" style="2" customWidth="1"/>
    <col min="2312" max="2312" width="7.5703125" style="2" customWidth="1"/>
    <col min="2313" max="2313" width="6.42578125" style="2" customWidth="1"/>
    <col min="2314" max="2314" width="35" style="2" customWidth="1"/>
    <col min="2315" max="2315" width="11.140625" style="2" customWidth="1"/>
    <col min="2316" max="2316" width="1" style="2" customWidth="1"/>
    <col min="2317" max="2319" width="5.28515625" style="2" customWidth="1"/>
    <col min="2320" max="2320" width="0.42578125" style="2" customWidth="1"/>
    <col min="2321" max="2321" width="5.28515625" style="2" customWidth="1"/>
    <col min="2322" max="2322" width="1" style="2" customWidth="1"/>
    <col min="2323" max="2323" width="9.85546875" style="2" customWidth="1"/>
    <col min="2324" max="2324" width="7" style="2" customWidth="1"/>
    <col min="2325" max="2325" width="1" style="2" customWidth="1"/>
    <col min="2326" max="2328" width="5.28515625" style="2" customWidth="1"/>
    <col min="2329" max="2329" width="0.42578125" style="2" customWidth="1"/>
    <col min="2330" max="2330" width="5.28515625" style="2" customWidth="1"/>
    <col min="2331" max="2331" width="1" style="2" customWidth="1"/>
    <col min="2332" max="2332" width="9.85546875" style="2" customWidth="1"/>
    <col min="2333" max="2333" width="7" style="2" customWidth="1"/>
    <col min="2334" max="2334" width="1" style="2" customWidth="1"/>
    <col min="2335" max="2335" width="5.28515625" style="2" customWidth="1"/>
    <col min="2336" max="2336" width="7.5703125" style="2" customWidth="1"/>
    <col min="2337" max="2559" width="9.140625" style="2"/>
    <col min="2560" max="2560" width="1.85546875" style="2" customWidth="1"/>
    <col min="2561" max="2561" width="0" style="2" hidden="1" customWidth="1"/>
    <col min="2562" max="2563" width="7" style="2" customWidth="1"/>
    <col min="2564" max="2564" width="26" style="2" customWidth="1"/>
    <col min="2565" max="2565" width="18" style="2" customWidth="1"/>
    <col min="2566" max="2567" width="8.85546875" style="2" customWidth="1"/>
    <col min="2568" max="2568" width="7.5703125" style="2" customWidth="1"/>
    <col min="2569" max="2569" width="6.42578125" style="2" customWidth="1"/>
    <col min="2570" max="2570" width="35" style="2" customWidth="1"/>
    <col min="2571" max="2571" width="11.140625" style="2" customWidth="1"/>
    <col min="2572" max="2572" width="1" style="2" customWidth="1"/>
    <col min="2573" max="2575" width="5.28515625" style="2" customWidth="1"/>
    <col min="2576" max="2576" width="0.42578125" style="2" customWidth="1"/>
    <col min="2577" max="2577" width="5.28515625" style="2" customWidth="1"/>
    <col min="2578" max="2578" width="1" style="2" customWidth="1"/>
    <col min="2579" max="2579" width="9.85546875" style="2" customWidth="1"/>
    <col min="2580" max="2580" width="7" style="2" customWidth="1"/>
    <col min="2581" max="2581" width="1" style="2" customWidth="1"/>
    <col min="2582" max="2584" width="5.28515625" style="2" customWidth="1"/>
    <col min="2585" max="2585" width="0.42578125" style="2" customWidth="1"/>
    <col min="2586" max="2586" width="5.28515625" style="2" customWidth="1"/>
    <col min="2587" max="2587" width="1" style="2" customWidth="1"/>
    <col min="2588" max="2588" width="9.85546875" style="2" customWidth="1"/>
    <col min="2589" max="2589" width="7" style="2" customWidth="1"/>
    <col min="2590" max="2590" width="1" style="2" customWidth="1"/>
    <col min="2591" max="2591" width="5.28515625" style="2" customWidth="1"/>
    <col min="2592" max="2592" width="7.5703125" style="2" customWidth="1"/>
    <col min="2593" max="2815" width="9.140625" style="2"/>
    <col min="2816" max="2816" width="1.85546875" style="2" customWidth="1"/>
    <col min="2817" max="2817" width="0" style="2" hidden="1" customWidth="1"/>
    <col min="2818" max="2819" width="7" style="2" customWidth="1"/>
    <col min="2820" max="2820" width="26" style="2" customWidth="1"/>
    <col min="2821" max="2821" width="18" style="2" customWidth="1"/>
    <col min="2822" max="2823" width="8.85546875" style="2" customWidth="1"/>
    <col min="2824" max="2824" width="7.5703125" style="2" customWidth="1"/>
    <col min="2825" max="2825" width="6.42578125" style="2" customWidth="1"/>
    <col min="2826" max="2826" width="35" style="2" customWidth="1"/>
    <col min="2827" max="2827" width="11.140625" style="2" customWidth="1"/>
    <col min="2828" max="2828" width="1" style="2" customWidth="1"/>
    <col min="2829" max="2831" width="5.28515625" style="2" customWidth="1"/>
    <col min="2832" max="2832" width="0.42578125" style="2" customWidth="1"/>
    <col min="2833" max="2833" width="5.28515625" style="2" customWidth="1"/>
    <col min="2834" max="2834" width="1" style="2" customWidth="1"/>
    <col min="2835" max="2835" width="9.85546875" style="2" customWidth="1"/>
    <col min="2836" max="2836" width="7" style="2" customWidth="1"/>
    <col min="2837" max="2837" width="1" style="2" customWidth="1"/>
    <col min="2838" max="2840" width="5.28515625" style="2" customWidth="1"/>
    <col min="2841" max="2841" width="0.42578125" style="2" customWidth="1"/>
    <col min="2842" max="2842" width="5.28515625" style="2" customWidth="1"/>
    <col min="2843" max="2843" width="1" style="2" customWidth="1"/>
    <col min="2844" max="2844" width="9.85546875" style="2" customWidth="1"/>
    <col min="2845" max="2845" width="7" style="2" customWidth="1"/>
    <col min="2846" max="2846" width="1" style="2" customWidth="1"/>
    <col min="2847" max="2847" width="5.28515625" style="2" customWidth="1"/>
    <col min="2848" max="2848" width="7.5703125" style="2" customWidth="1"/>
    <col min="2849" max="3071" width="9.140625" style="2"/>
    <col min="3072" max="3072" width="1.85546875" style="2" customWidth="1"/>
    <col min="3073" max="3073" width="0" style="2" hidden="1" customWidth="1"/>
    <col min="3074" max="3075" width="7" style="2" customWidth="1"/>
    <col min="3076" max="3076" width="26" style="2" customWidth="1"/>
    <col min="3077" max="3077" width="18" style="2" customWidth="1"/>
    <col min="3078" max="3079" width="8.85546875" style="2" customWidth="1"/>
    <col min="3080" max="3080" width="7.5703125" style="2" customWidth="1"/>
    <col min="3081" max="3081" width="6.42578125" style="2" customWidth="1"/>
    <col min="3082" max="3082" width="35" style="2" customWidth="1"/>
    <col min="3083" max="3083" width="11.140625" style="2" customWidth="1"/>
    <col min="3084" max="3084" width="1" style="2" customWidth="1"/>
    <col min="3085" max="3087" width="5.28515625" style="2" customWidth="1"/>
    <col min="3088" max="3088" width="0.42578125" style="2" customWidth="1"/>
    <col min="3089" max="3089" width="5.28515625" style="2" customWidth="1"/>
    <col min="3090" max="3090" width="1" style="2" customWidth="1"/>
    <col min="3091" max="3091" width="9.85546875" style="2" customWidth="1"/>
    <col min="3092" max="3092" width="7" style="2" customWidth="1"/>
    <col min="3093" max="3093" width="1" style="2" customWidth="1"/>
    <col min="3094" max="3096" width="5.28515625" style="2" customWidth="1"/>
    <col min="3097" max="3097" width="0.42578125" style="2" customWidth="1"/>
    <col min="3098" max="3098" width="5.28515625" style="2" customWidth="1"/>
    <col min="3099" max="3099" width="1" style="2" customWidth="1"/>
    <col min="3100" max="3100" width="9.85546875" style="2" customWidth="1"/>
    <col min="3101" max="3101" width="7" style="2" customWidth="1"/>
    <col min="3102" max="3102" width="1" style="2" customWidth="1"/>
    <col min="3103" max="3103" width="5.28515625" style="2" customWidth="1"/>
    <col min="3104" max="3104" width="7.5703125" style="2" customWidth="1"/>
    <col min="3105" max="3327" width="9.140625" style="2"/>
    <col min="3328" max="3328" width="1.85546875" style="2" customWidth="1"/>
    <col min="3329" max="3329" width="0" style="2" hidden="1" customWidth="1"/>
    <col min="3330" max="3331" width="7" style="2" customWidth="1"/>
    <col min="3332" max="3332" width="26" style="2" customWidth="1"/>
    <col min="3333" max="3333" width="18" style="2" customWidth="1"/>
    <col min="3334" max="3335" width="8.85546875" style="2" customWidth="1"/>
    <col min="3336" max="3336" width="7.5703125" style="2" customWidth="1"/>
    <col min="3337" max="3337" width="6.42578125" style="2" customWidth="1"/>
    <col min="3338" max="3338" width="35" style="2" customWidth="1"/>
    <col min="3339" max="3339" width="11.140625" style="2" customWidth="1"/>
    <col min="3340" max="3340" width="1" style="2" customWidth="1"/>
    <col min="3341" max="3343" width="5.28515625" style="2" customWidth="1"/>
    <col min="3344" max="3344" width="0.42578125" style="2" customWidth="1"/>
    <col min="3345" max="3345" width="5.28515625" style="2" customWidth="1"/>
    <col min="3346" max="3346" width="1" style="2" customWidth="1"/>
    <col min="3347" max="3347" width="9.85546875" style="2" customWidth="1"/>
    <col min="3348" max="3348" width="7" style="2" customWidth="1"/>
    <col min="3349" max="3349" width="1" style="2" customWidth="1"/>
    <col min="3350" max="3352" width="5.28515625" style="2" customWidth="1"/>
    <col min="3353" max="3353" width="0.42578125" style="2" customWidth="1"/>
    <col min="3354" max="3354" width="5.28515625" style="2" customWidth="1"/>
    <col min="3355" max="3355" width="1" style="2" customWidth="1"/>
    <col min="3356" max="3356" width="9.85546875" style="2" customWidth="1"/>
    <col min="3357" max="3357" width="7" style="2" customWidth="1"/>
    <col min="3358" max="3358" width="1" style="2" customWidth="1"/>
    <col min="3359" max="3359" width="5.28515625" style="2" customWidth="1"/>
    <col min="3360" max="3360" width="7.5703125" style="2" customWidth="1"/>
    <col min="3361" max="3583" width="9.140625" style="2"/>
    <col min="3584" max="3584" width="1.85546875" style="2" customWidth="1"/>
    <col min="3585" max="3585" width="0" style="2" hidden="1" customWidth="1"/>
    <col min="3586" max="3587" width="7" style="2" customWidth="1"/>
    <col min="3588" max="3588" width="26" style="2" customWidth="1"/>
    <col min="3589" max="3589" width="18" style="2" customWidth="1"/>
    <col min="3590" max="3591" width="8.85546875" style="2" customWidth="1"/>
    <col min="3592" max="3592" width="7.5703125" style="2" customWidth="1"/>
    <col min="3593" max="3593" width="6.42578125" style="2" customWidth="1"/>
    <col min="3594" max="3594" width="35" style="2" customWidth="1"/>
    <col min="3595" max="3595" width="11.140625" style="2" customWidth="1"/>
    <col min="3596" max="3596" width="1" style="2" customWidth="1"/>
    <col min="3597" max="3599" width="5.28515625" style="2" customWidth="1"/>
    <col min="3600" max="3600" width="0.42578125" style="2" customWidth="1"/>
    <col min="3601" max="3601" width="5.28515625" style="2" customWidth="1"/>
    <col min="3602" max="3602" width="1" style="2" customWidth="1"/>
    <col min="3603" max="3603" width="9.85546875" style="2" customWidth="1"/>
    <col min="3604" max="3604" width="7" style="2" customWidth="1"/>
    <col min="3605" max="3605" width="1" style="2" customWidth="1"/>
    <col min="3606" max="3608" width="5.28515625" style="2" customWidth="1"/>
    <col min="3609" max="3609" width="0.42578125" style="2" customWidth="1"/>
    <col min="3610" max="3610" width="5.28515625" style="2" customWidth="1"/>
    <col min="3611" max="3611" width="1" style="2" customWidth="1"/>
    <col min="3612" max="3612" width="9.85546875" style="2" customWidth="1"/>
    <col min="3613" max="3613" width="7" style="2" customWidth="1"/>
    <col min="3614" max="3614" width="1" style="2" customWidth="1"/>
    <col min="3615" max="3615" width="5.28515625" style="2" customWidth="1"/>
    <col min="3616" max="3616" width="7.5703125" style="2" customWidth="1"/>
    <col min="3617" max="3839" width="9.140625" style="2"/>
    <col min="3840" max="3840" width="1.85546875" style="2" customWidth="1"/>
    <col min="3841" max="3841" width="0" style="2" hidden="1" customWidth="1"/>
    <col min="3842" max="3843" width="7" style="2" customWidth="1"/>
    <col min="3844" max="3844" width="26" style="2" customWidth="1"/>
    <col min="3845" max="3845" width="18" style="2" customWidth="1"/>
    <col min="3846" max="3847" width="8.85546875" style="2" customWidth="1"/>
    <col min="3848" max="3848" width="7.5703125" style="2" customWidth="1"/>
    <col min="3849" max="3849" width="6.42578125" style="2" customWidth="1"/>
    <col min="3850" max="3850" width="35" style="2" customWidth="1"/>
    <col min="3851" max="3851" width="11.140625" style="2" customWidth="1"/>
    <col min="3852" max="3852" width="1" style="2" customWidth="1"/>
    <col min="3853" max="3855" width="5.28515625" style="2" customWidth="1"/>
    <col min="3856" max="3856" width="0.42578125" style="2" customWidth="1"/>
    <col min="3857" max="3857" width="5.28515625" style="2" customWidth="1"/>
    <col min="3858" max="3858" width="1" style="2" customWidth="1"/>
    <col min="3859" max="3859" width="9.85546875" style="2" customWidth="1"/>
    <col min="3860" max="3860" width="7" style="2" customWidth="1"/>
    <col min="3861" max="3861" width="1" style="2" customWidth="1"/>
    <col min="3862" max="3864" width="5.28515625" style="2" customWidth="1"/>
    <col min="3865" max="3865" width="0.42578125" style="2" customWidth="1"/>
    <col min="3866" max="3866" width="5.28515625" style="2" customWidth="1"/>
    <col min="3867" max="3867" width="1" style="2" customWidth="1"/>
    <col min="3868" max="3868" width="9.85546875" style="2" customWidth="1"/>
    <col min="3869" max="3869" width="7" style="2" customWidth="1"/>
    <col min="3870" max="3870" width="1" style="2" customWidth="1"/>
    <col min="3871" max="3871" width="5.28515625" style="2" customWidth="1"/>
    <col min="3872" max="3872" width="7.5703125" style="2" customWidth="1"/>
    <col min="3873" max="4095" width="9.140625" style="2"/>
    <col min="4096" max="4096" width="1.85546875" style="2" customWidth="1"/>
    <col min="4097" max="4097" width="0" style="2" hidden="1" customWidth="1"/>
    <col min="4098" max="4099" width="7" style="2" customWidth="1"/>
    <col min="4100" max="4100" width="26" style="2" customWidth="1"/>
    <col min="4101" max="4101" width="18" style="2" customWidth="1"/>
    <col min="4102" max="4103" width="8.85546875" style="2" customWidth="1"/>
    <col min="4104" max="4104" width="7.5703125" style="2" customWidth="1"/>
    <col min="4105" max="4105" width="6.42578125" style="2" customWidth="1"/>
    <col min="4106" max="4106" width="35" style="2" customWidth="1"/>
    <col min="4107" max="4107" width="11.140625" style="2" customWidth="1"/>
    <col min="4108" max="4108" width="1" style="2" customWidth="1"/>
    <col min="4109" max="4111" width="5.28515625" style="2" customWidth="1"/>
    <col min="4112" max="4112" width="0.42578125" style="2" customWidth="1"/>
    <col min="4113" max="4113" width="5.28515625" style="2" customWidth="1"/>
    <col min="4114" max="4114" width="1" style="2" customWidth="1"/>
    <col min="4115" max="4115" width="9.85546875" style="2" customWidth="1"/>
    <col min="4116" max="4116" width="7" style="2" customWidth="1"/>
    <col min="4117" max="4117" width="1" style="2" customWidth="1"/>
    <col min="4118" max="4120" width="5.28515625" style="2" customWidth="1"/>
    <col min="4121" max="4121" width="0.42578125" style="2" customWidth="1"/>
    <col min="4122" max="4122" width="5.28515625" style="2" customWidth="1"/>
    <col min="4123" max="4123" width="1" style="2" customWidth="1"/>
    <col min="4124" max="4124" width="9.85546875" style="2" customWidth="1"/>
    <col min="4125" max="4125" width="7" style="2" customWidth="1"/>
    <col min="4126" max="4126" width="1" style="2" customWidth="1"/>
    <col min="4127" max="4127" width="5.28515625" style="2" customWidth="1"/>
    <col min="4128" max="4128" width="7.5703125" style="2" customWidth="1"/>
    <col min="4129" max="4351" width="9.140625" style="2"/>
    <col min="4352" max="4352" width="1.85546875" style="2" customWidth="1"/>
    <col min="4353" max="4353" width="0" style="2" hidden="1" customWidth="1"/>
    <col min="4354" max="4355" width="7" style="2" customWidth="1"/>
    <col min="4356" max="4356" width="26" style="2" customWidth="1"/>
    <col min="4357" max="4357" width="18" style="2" customWidth="1"/>
    <col min="4358" max="4359" width="8.85546875" style="2" customWidth="1"/>
    <col min="4360" max="4360" width="7.5703125" style="2" customWidth="1"/>
    <col min="4361" max="4361" width="6.42578125" style="2" customWidth="1"/>
    <col min="4362" max="4362" width="35" style="2" customWidth="1"/>
    <col min="4363" max="4363" width="11.140625" style="2" customWidth="1"/>
    <col min="4364" max="4364" width="1" style="2" customWidth="1"/>
    <col min="4365" max="4367" width="5.28515625" style="2" customWidth="1"/>
    <col min="4368" max="4368" width="0.42578125" style="2" customWidth="1"/>
    <col min="4369" max="4369" width="5.28515625" style="2" customWidth="1"/>
    <col min="4370" max="4370" width="1" style="2" customWidth="1"/>
    <col min="4371" max="4371" width="9.85546875" style="2" customWidth="1"/>
    <col min="4372" max="4372" width="7" style="2" customWidth="1"/>
    <col min="4373" max="4373" width="1" style="2" customWidth="1"/>
    <col min="4374" max="4376" width="5.28515625" style="2" customWidth="1"/>
    <col min="4377" max="4377" width="0.42578125" style="2" customWidth="1"/>
    <col min="4378" max="4378" width="5.28515625" style="2" customWidth="1"/>
    <col min="4379" max="4379" width="1" style="2" customWidth="1"/>
    <col min="4380" max="4380" width="9.85546875" style="2" customWidth="1"/>
    <col min="4381" max="4381" width="7" style="2" customWidth="1"/>
    <col min="4382" max="4382" width="1" style="2" customWidth="1"/>
    <col min="4383" max="4383" width="5.28515625" style="2" customWidth="1"/>
    <col min="4384" max="4384" width="7.5703125" style="2" customWidth="1"/>
    <col min="4385" max="4607" width="9.140625" style="2"/>
    <col min="4608" max="4608" width="1.85546875" style="2" customWidth="1"/>
    <col min="4609" max="4609" width="0" style="2" hidden="1" customWidth="1"/>
    <col min="4610" max="4611" width="7" style="2" customWidth="1"/>
    <col min="4612" max="4612" width="26" style="2" customWidth="1"/>
    <col min="4613" max="4613" width="18" style="2" customWidth="1"/>
    <col min="4614" max="4615" width="8.85546875" style="2" customWidth="1"/>
    <col min="4616" max="4616" width="7.5703125" style="2" customWidth="1"/>
    <col min="4617" max="4617" width="6.42578125" style="2" customWidth="1"/>
    <col min="4618" max="4618" width="35" style="2" customWidth="1"/>
    <col min="4619" max="4619" width="11.140625" style="2" customWidth="1"/>
    <col min="4620" max="4620" width="1" style="2" customWidth="1"/>
    <col min="4621" max="4623" width="5.28515625" style="2" customWidth="1"/>
    <col min="4624" max="4624" width="0.42578125" style="2" customWidth="1"/>
    <col min="4625" max="4625" width="5.28515625" style="2" customWidth="1"/>
    <col min="4626" max="4626" width="1" style="2" customWidth="1"/>
    <col min="4627" max="4627" width="9.85546875" style="2" customWidth="1"/>
    <col min="4628" max="4628" width="7" style="2" customWidth="1"/>
    <col min="4629" max="4629" width="1" style="2" customWidth="1"/>
    <col min="4630" max="4632" width="5.28515625" style="2" customWidth="1"/>
    <col min="4633" max="4633" width="0.42578125" style="2" customWidth="1"/>
    <col min="4634" max="4634" width="5.28515625" style="2" customWidth="1"/>
    <col min="4635" max="4635" width="1" style="2" customWidth="1"/>
    <col min="4636" max="4636" width="9.85546875" style="2" customWidth="1"/>
    <col min="4637" max="4637" width="7" style="2" customWidth="1"/>
    <col min="4638" max="4638" width="1" style="2" customWidth="1"/>
    <col min="4639" max="4639" width="5.28515625" style="2" customWidth="1"/>
    <col min="4640" max="4640" width="7.5703125" style="2" customWidth="1"/>
    <col min="4641" max="4863" width="9.140625" style="2"/>
    <col min="4864" max="4864" width="1.85546875" style="2" customWidth="1"/>
    <col min="4865" max="4865" width="0" style="2" hidden="1" customWidth="1"/>
    <col min="4866" max="4867" width="7" style="2" customWidth="1"/>
    <col min="4868" max="4868" width="26" style="2" customWidth="1"/>
    <col min="4869" max="4869" width="18" style="2" customWidth="1"/>
    <col min="4870" max="4871" width="8.85546875" style="2" customWidth="1"/>
    <col min="4872" max="4872" width="7.5703125" style="2" customWidth="1"/>
    <col min="4873" max="4873" width="6.42578125" style="2" customWidth="1"/>
    <col min="4874" max="4874" width="35" style="2" customWidth="1"/>
    <col min="4875" max="4875" width="11.140625" style="2" customWidth="1"/>
    <col min="4876" max="4876" width="1" style="2" customWidth="1"/>
    <col min="4877" max="4879" width="5.28515625" style="2" customWidth="1"/>
    <col min="4880" max="4880" width="0.42578125" style="2" customWidth="1"/>
    <col min="4881" max="4881" width="5.28515625" style="2" customWidth="1"/>
    <col min="4882" max="4882" width="1" style="2" customWidth="1"/>
    <col min="4883" max="4883" width="9.85546875" style="2" customWidth="1"/>
    <col min="4884" max="4884" width="7" style="2" customWidth="1"/>
    <col min="4885" max="4885" width="1" style="2" customWidth="1"/>
    <col min="4886" max="4888" width="5.28515625" style="2" customWidth="1"/>
    <col min="4889" max="4889" width="0.42578125" style="2" customWidth="1"/>
    <col min="4890" max="4890" width="5.28515625" style="2" customWidth="1"/>
    <col min="4891" max="4891" width="1" style="2" customWidth="1"/>
    <col min="4892" max="4892" width="9.85546875" style="2" customWidth="1"/>
    <col min="4893" max="4893" width="7" style="2" customWidth="1"/>
    <col min="4894" max="4894" width="1" style="2" customWidth="1"/>
    <col min="4895" max="4895" width="5.28515625" style="2" customWidth="1"/>
    <col min="4896" max="4896" width="7.5703125" style="2" customWidth="1"/>
    <col min="4897" max="5119" width="9.140625" style="2"/>
    <col min="5120" max="5120" width="1.85546875" style="2" customWidth="1"/>
    <col min="5121" max="5121" width="0" style="2" hidden="1" customWidth="1"/>
    <col min="5122" max="5123" width="7" style="2" customWidth="1"/>
    <col min="5124" max="5124" width="26" style="2" customWidth="1"/>
    <col min="5125" max="5125" width="18" style="2" customWidth="1"/>
    <col min="5126" max="5127" width="8.85546875" style="2" customWidth="1"/>
    <col min="5128" max="5128" width="7.5703125" style="2" customWidth="1"/>
    <col min="5129" max="5129" width="6.42578125" style="2" customWidth="1"/>
    <col min="5130" max="5130" width="35" style="2" customWidth="1"/>
    <col min="5131" max="5131" width="11.140625" style="2" customWidth="1"/>
    <col min="5132" max="5132" width="1" style="2" customWidth="1"/>
    <col min="5133" max="5135" width="5.28515625" style="2" customWidth="1"/>
    <col min="5136" max="5136" width="0.42578125" style="2" customWidth="1"/>
    <col min="5137" max="5137" width="5.28515625" style="2" customWidth="1"/>
    <col min="5138" max="5138" width="1" style="2" customWidth="1"/>
    <col min="5139" max="5139" width="9.85546875" style="2" customWidth="1"/>
    <col min="5140" max="5140" width="7" style="2" customWidth="1"/>
    <col min="5141" max="5141" width="1" style="2" customWidth="1"/>
    <col min="5142" max="5144" width="5.28515625" style="2" customWidth="1"/>
    <col min="5145" max="5145" width="0.42578125" style="2" customWidth="1"/>
    <col min="5146" max="5146" width="5.28515625" style="2" customWidth="1"/>
    <col min="5147" max="5147" width="1" style="2" customWidth="1"/>
    <col min="5148" max="5148" width="9.85546875" style="2" customWidth="1"/>
    <col min="5149" max="5149" width="7" style="2" customWidth="1"/>
    <col min="5150" max="5150" width="1" style="2" customWidth="1"/>
    <col min="5151" max="5151" width="5.28515625" style="2" customWidth="1"/>
    <col min="5152" max="5152" width="7.5703125" style="2" customWidth="1"/>
    <col min="5153" max="5375" width="9.140625" style="2"/>
    <col min="5376" max="5376" width="1.85546875" style="2" customWidth="1"/>
    <col min="5377" max="5377" width="0" style="2" hidden="1" customWidth="1"/>
    <col min="5378" max="5379" width="7" style="2" customWidth="1"/>
    <col min="5380" max="5380" width="26" style="2" customWidth="1"/>
    <col min="5381" max="5381" width="18" style="2" customWidth="1"/>
    <col min="5382" max="5383" width="8.85546875" style="2" customWidth="1"/>
    <col min="5384" max="5384" width="7.5703125" style="2" customWidth="1"/>
    <col min="5385" max="5385" width="6.42578125" style="2" customWidth="1"/>
    <col min="5386" max="5386" width="35" style="2" customWidth="1"/>
    <col min="5387" max="5387" width="11.140625" style="2" customWidth="1"/>
    <col min="5388" max="5388" width="1" style="2" customWidth="1"/>
    <col min="5389" max="5391" width="5.28515625" style="2" customWidth="1"/>
    <col min="5392" max="5392" width="0.42578125" style="2" customWidth="1"/>
    <col min="5393" max="5393" width="5.28515625" style="2" customWidth="1"/>
    <col min="5394" max="5394" width="1" style="2" customWidth="1"/>
    <col min="5395" max="5395" width="9.85546875" style="2" customWidth="1"/>
    <col min="5396" max="5396" width="7" style="2" customWidth="1"/>
    <col min="5397" max="5397" width="1" style="2" customWidth="1"/>
    <col min="5398" max="5400" width="5.28515625" style="2" customWidth="1"/>
    <col min="5401" max="5401" width="0.42578125" style="2" customWidth="1"/>
    <col min="5402" max="5402" width="5.28515625" style="2" customWidth="1"/>
    <col min="5403" max="5403" width="1" style="2" customWidth="1"/>
    <col min="5404" max="5404" width="9.85546875" style="2" customWidth="1"/>
    <col min="5405" max="5405" width="7" style="2" customWidth="1"/>
    <col min="5406" max="5406" width="1" style="2" customWidth="1"/>
    <col min="5407" max="5407" width="5.28515625" style="2" customWidth="1"/>
    <col min="5408" max="5408" width="7.5703125" style="2" customWidth="1"/>
    <col min="5409" max="5631" width="9.140625" style="2"/>
    <col min="5632" max="5632" width="1.85546875" style="2" customWidth="1"/>
    <col min="5633" max="5633" width="0" style="2" hidden="1" customWidth="1"/>
    <col min="5634" max="5635" width="7" style="2" customWidth="1"/>
    <col min="5636" max="5636" width="26" style="2" customWidth="1"/>
    <col min="5637" max="5637" width="18" style="2" customWidth="1"/>
    <col min="5638" max="5639" width="8.85546875" style="2" customWidth="1"/>
    <col min="5640" max="5640" width="7.5703125" style="2" customWidth="1"/>
    <col min="5641" max="5641" width="6.42578125" style="2" customWidth="1"/>
    <col min="5642" max="5642" width="35" style="2" customWidth="1"/>
    <col min="5643" max="5643" width="11.140625" style="2" customWidth="1"/>
    <col min="5644" max="5644" width="1" style="2" customWidth="1"/>
    <col min="5645" max="5647" width="5.28515625" style="2" customWidth="1"/>
    <col min="5648" max="5648" width="0.42578125" style="2" customWidth="1"/>
    <col min="5649" max="5649" width="5.28515625" style="2" customWidth="1"/>
    <col min="5650" max="5650" width="1" style="2" customWidth="1"/>
    <col min="5651" max="5651" width="9.85546875" style="2" customWidth="1"/>
    <col min="5652" max="5652" width="7" style="2" customWidth="1"/>
    <col min="5653" max="5653" width="1" style="2" customWidth="1"/>
    <col min="5654" max="5656" width="5.28515625" style="2" customWidth="1"/>
    <col min="5657" max="5657" width="0.42578125" style="2" customWidth="1"/>
    <col min="5658" max="5658" width="5.28515625" style="2" customWidth="1"/>
    <col min="5659" max="5659" width="1" style="2" customWidth="1"/>
    <col min="5660" max="5660" width="9.85546875" style="2" customWidth="1"/>
    <col min="5661" max="5661" width="7" style="2" customWidth="1"/>
    <col min="5662" max="5662" width="1" style="2" customWidth="1"/>
    <col min="5663" max="5663" width="5.28515625" style="2" customWidth="1"/>
    <col min="5664" max="5664" width="7.5703125" style="2" customWidth="1"/>
    <col min="5665" max="5887" width="9.140625" style="2"/>
    <col min="5888" max="5888" width="1.85546875" style="2" customWidth="1"/>
    <col min="5889" max="5889" width="0" style="2" hidden="1" customWidth="1"/>
    <col min="5890" max="5891" width="7" style="2" customWidth="1"/>
    <col min="5892" max="5892" width="26" style="2" customWidth="1"/>
    <col min="5893" max="5893" width="18" style="2" customWidth="1"/>
    <col min="5894" max="5895" width="8.85546875" style="2" customWidth="1"/>
    <col min="5896" max="5896" width="7.5703125" style="2" customWidth="1"/>
    <col min="5897" max="5897" width="6.42578125" style="2" customWidth="1"/>
    <col min="5898" max="5898" width="35" style="2" customWidth="1"/>
    <col min="5899" max="5899" width="11.140625" style="2" customWidth="1"/>
    <col min="5900" max="5900" width="1" style="2" customWidth="1"/>
    <col min="5901" max="5903" width="5.28515625" style="2" customWidth="1"/>
    <col min="5904" max="5904" width="0.42578125" style="2" customWidth="1"/>
    <col min="5905" max="5905" width="5.28515625" style="2" customWidth="1"/>
    <col min="5906" max="5906" width="1" style="2" customWidth="1"/>
    <col min="5907" max="5907" width="9.85546875" style="2" customWidth="1"/>
    <col min="5908" max="5908" width="7" style="2" customWidth="1"/>
    <col min="5909" max="5909" width="1" style="2" customWidth="1"/>
    <col min="5910" max="5912" width="5.28515625" style="2" customWidth="1"/>
    <col min="5913" max="5913" width="0.42578125" style="2" customWidth="1"/>
    <col min="5914" max="5914" width="5.28515625" style="2" customWidth="1"/>
    <col min="5915" max="5915" width="1" style="2" customWidth="1"/>
    <col min="5916" max="5916" width="9.85546875" style="2" customWidth="1"/>
    <col min="5917" max="5917" width="7" style="2" customWidth="1"/>
    <col min="5918" max="5918" width="1" style="2" customWidth="1"/>
    <col min="5919" max="5919" width="5.28515625" style="2" customWidth="1"/>
    <col min="5920" max="5920" width="7.5703125" style="2" customWidth="1"/>
    <col min="5921" max="6143" width="9.140625" style="2"/>
    <col min="6144" max="6144" width="1.85546875" style="2" customWidth="1"/>
    <col min="6145" max="6145" width="0" style="2" hidden="1" customWidth="1"/>
    <col min="6146" max="6147" width="7" style="2" customWidth="1"/>
    <col min="6148" max="6148" width="26" style="2" customWidth="1"/>
    <col min="6149" max="6149" width="18" style="2" customWidth="1"/>
    <col min="6150" max="6151" width="8.85546875" style="2" customWidth="1"/>
    <col min="6152" max="6152" width="7.5703125" style="2" customWidth="1"/>
    <col min="6153" max="6153" width="6.42578125" style="2" customWidth="1"/>
    <col min="6154" max="6154" width="35" style="2" customWidth="1"/>
    <col min="6155" max="6155" width="11.140625" style="2" customWidth="1"/>
    <col min="6156" max="6156" width="1" style="2" customWidth="1"/>
    <col min="6157" max="6159" width="5.28515625" style="2" customWidth="1"/>
    <col min="6160" max="6160" width="0.42578125" style="2" customWidth="1"/>
    <col min="6161" max="6161" width="5.28515625" style="2" customWidth="1"/>
    <col min="6162" max="6162" width="1" style="2" customWidth="1"/>
    <col min="6163" max="6163" width="9.85546875" style="2" customWidth="1"/>
    <col min="6164" max="6164" width="7" style="2" customWidth="1"/>
    <col min="6165" max="6165" width="1" style="2" customWidth="1"/>
    <col min="6166" max="6168" width="5.28515625" style="2" customWidth="1"/>
    <col min="6169" max="6169" width="0.42578125" style="2" customWidth="1"/>
    <col min="6170" max="6170" width="5.28515625" style="2" customWidth="1"/>
    <col min="6171" max="6171" width="1" style="2" customWidth="1"/>
    <col min="6172" max="6172" width="9.85546875" style="2" customWidth="1"/>
    <col min="6173" max="6173" width="7" style="2" customWidth="1"/>
    <col min="6174" max="6174" width="1" style="2" customWidth="1"/>
    <col min="6175" max="6175" width="5.28515625" style="2" customWidth="1"/>
    <col min="6176" max="6176" width="7.5703125" style="2" customWidth="1"/>
    <col min="6177" max="6399" width="9.140625" style="2"/>
    <col min="6400" max="6400" width="1.85546875" style="2" customWidth="1"/>
    <col min="6401" max="6401" width="0" style="2" hidden="1" customWidth="1"/>
    <col min="6402" max="6403" width="7" style="2" customWidth="1"/>
    <col min="6404" max="6404" width="26" style="2" customWidth="1"/>
    <col min="6405" max="6405" width="18" style="2" customWidth="1"/>
    <col min="6406" max="6407" width="8.85546875" style="2" customWidth="1"/>
    <col min="6408" max="6408" width="7.5703125" style="2" customWidth="1"/>
    <col min="6409" max="6409" width="6.42578125" style="2" customWidth="1"/>
    <col min="6410" max="6410" width="35" style="2" customWidth="1"/>
    <col min="6411" max="6411" width="11.140625" style="2" customWidth="1"/>
    <col min="6412" max="6412" width="1" style="2" customWidth="1"/>
    <col min="6413" max="6415" width="5.28515625" style="2" customWidth="1"/>
    <col min="6416" max="6416" width="0.42578125" style="2" customWidth="1"/>
    <col min="6417" max="6417" width="5.28515625" style="2" customWidth="1"/>
    <col min="6418" max="6418" width="1" style="2" customWidth="1"/>
    <col min="6419" max="6419" width="9.85546875" style="2" customWidth="1"/>
    <col min="6420" max="6420" width="7" style="2" customWidth="1"/>
    <col min="6421" max="6421" width="1" style="2" customWidth="1"/>
    <col min="6422" max="6424" width="5.28515625" style="2" customWidth="1"/>
    <col min="6425" max="6425" width="0.42578125" style="2" customWidth="1"/>
    <col min="6426" max="6426" width="5.28515625" style="2" customWidth="1"/>
    <col min="6427" max="6427" width="1" style="2" customWidth="1"/>
    <col min="6428" max="6428" width="9.85546875" style="2" customWidth="1"/>
    <col min="6429" max="6429" width="7" style="2" customWidth="1"/>
    <col min="6430" max="6430" width="1" style="2" customWidth="1"/>
    <col min="6431" max="6431" width="5.28515625" style="2" customWidth="1"/>
    <col min="6432" max="6432" width="7.5703125" style="2" customWidth="1"/>
    <col min="6433" max="6655" width="9.140625" style="2"/>
    <col min="6656" max="6656" width="1.85546875" style="2" customWidth="1"/>
    <col min="6657" max="6657" width="0" style="2" hidden="1" customWidth="1"/>
    <col min="6658" max="6659" width="7" style="2" customWidth="1"/>
    <col min="6660" max="6660" width="26" style="2" customWidth="1"/>
    <col min="6661" max="6661" width="18" style="2" customWidth="1"/>
    <col min="6662" max="6663" width="8.85546875" style="2" customWidth="1"/>
    <col min="6664" max="6664" width="7.5703125" style="2" customWidth="1"/>
    <col min="6665" max="6665" width="6.42578125" style="2" customWidth="1"/>
    <col min="6666" max="6666" width="35" style="2" customWidth="1"/>
    <col min="6667" max="6667" width="11.140625" style="2" customWidth="1"/>
    <col min="6668" max="6668" width="1" style="2" customWidth="1"/>
    <col min="6669" max="6671" width="5.28515625" style="2" customWidth="1"/>
    <col min="6672" max="6672" width="0.42578125" style="2" customWidth="1"/>
    <col min="6673" max="6673" width="5.28515625" style="2" customWidth="1"/>
    <col min="6674" max="6674" width="1" style="2" customWidth="1"/>
    <col min="6675" max="6675" width="9.85546875" style="2" customWidth="1"/>
    <col min="6676" max="6676" width="7" style="2" customWidth="1"/>
    <col min="6677" max="6677" width="1" style="2" customWidth="1"/>
    <col min="6678" max="6680" width="5.28515625" style="2" customWidth="1"/>
    <col min="6681" max="6681" width="0.42578125" style="2" customWidth="1"/>
    <col min="6682" max="6682" width="5.28515625" style="2" customWidth="1"/>
    <col min="6683" max="6683" width="1" style="2" customWidth="1"/>
    <col min="6684" max="6684" width="9.85546875" style="2" customWidth="1"/>
    <col min="6685" max="6685" width="7" style="2" customWidth="1"/>
    <col min="6686" max="6686" width="1" style="2" customWidth="1"/>
    <col min="6687" max="6687" width="5.28515625" style="2" customWidth="1"/>
    <col min="6688" max="6688" width="7.5703125" style="2" customWidth="1"/>
    <col min="6689" max="6911" width="9.140625" style="2"/>
    <col min="6912" max="6912" width="1.85546875" style="2" customWidth="1"/>
    <col min="6913" max="6913" width="0" style="2" hidden="1" customWidth="1"/>
    <col min="6914" max="6915" width="7" style="2" customWidth="1"/>
    <col min="6916" max="6916" width="26" style="2" customWidth="1"/>
    <col min="6917" max="6917" width="18" style="2" customWidth="1"/>
    <col min="6918" max="6919" width="8.85546875" style="2" customWidth="1"/>
    <col min="6920" max="6920" width="7.5703125" style="2" customWidth="1"/>
    <col min="6921" max="6921" width="6.42578125" style="2" customWidth="1"/>
    <col min="6922" max="6922" width="35" style="2" customWidth="1"/>
    <col min="6923" max="6923" width="11.140625" style="2" customWidth="1"/>
    <col min="6924" max="6924" width="1" style="2" customWidth="1"/>
    <col min="6925" max="6927" width="5.28515625" style="2" customWidth="1"/>
    <col min="6928" max="6928" width="0.42578125" style="2" customWidth="1"/>
    <col min="6929" max="6929" width="5.28515625" style="2" customWidth="1"/>
    <col min="6930" max="6930" width="1" style="2" customWidth="1"/>
    <col min="6931" max="6931" width="9.85546875" style="2" customWidth="1"/>
    <col min="6932" max="6932" width="7" style="2" customWidth="1"/>
    <col min="6933" max="6933" width="1" style="2" customWidth="1"/>
    <col min="6934" max="6936" width="5.28515625" style="2" customWidth="1"/>
    <col min="6937" max="6937" width="0.42578125" style="2" customWidth="1"/>
    <col min="6938" max="6938" width="5.28515625" style="2" customWidth="1"/>
    <col min="6939" max="6939" width="1" style="2" customWidth="1"/>
    <col min="6940" max="6940" width="9.85546875" style="2" customWidth="1"/>
    <col min="6941" max="6941" width="7" style="2" customWidth="1"/>
    <col min="6942" max="6942" width="1" style="2" customWidth="1"/>
    <col min="6943" max="6943" width="5.28515625" style="2" customWidth="1"/>
    <col min="6944" max="6944" width="7.5703125" style="2" customWidth="1"/>
    <col min="6945" max="7167" width="9.140625" style="2"/>
    <col min="7168" max="7168" width="1.85546875" style="2" customWidth="1"/>
    <col min="7169" max="7169" width="0" style="2" hidden="1" customWidth="1"/>
    <col min="7170" max="7171" width="7" style="2" customWidth="1"/>
    <col min="7172" max="7172" width="26" style="2" customWidth="1"/>
    <col min="7173" max="7173" width="18" style="2" customWidth="1"/>
    <col min="7174" max="7175" width="8.85546875" style="2" customWidth="1"/>
    <col min="7176" max="7176" width="7.5703125" style="2" customWidth="1"/>
    <col min="7177" max="7177" width="6.42578125" style="2" customWidth="1"/>
    <col min="7178" max="7178" width="35" style="2" customWidth="1"/>
    <col min="7179" max="7179" width="11.140625" style="2" customWidth="1"/>
    <col min="7180" max="7180" width="1" style="2" customWidth="1"/>
    <col min="7181" max="7183" width="5.28515625" style="2" customWidth="1"/>
    <col min="7184" max="7184" width="0.42578125" style="2" customWidth="1"/>
    <col min="7185" max="7185" width="5.28515625" style="2" customWidth="1"/>
    <col min="7186" max="7186" width="1" style="2" customWidth="1"/>
    <col min="7187" max="7187" width="9.85546875" style="2" customWidth="1"/>
    <col min="7188" max="7188" width="7" style="2" customWidth="1"/>
    <col min="7189" max="7189" width="1" style="2" customWidth="1"/>
    <col min="7190" max="7192" width="5.28515625" style="2" customWidth="1"/>
    <col min="7193" max="7193" width="0.42578125" style="2" customWidth="1"/>
    <col min="7194" max="7194" width="5.28515625" style="2" customWidth="1"/>
    <col min="7195" max="7195" width="1" style="2" customWidth="1"/>
    <col min="7196" max="7196" width="9.85546875" style="2" customWidth="1"/>
    <col min="7197" max="7197" width="7" style="2" customWidth="1"/>
    <col min="7198" max="7198" width="1" style="2" customWidth="1"/>
    <col min="7199" max="7199" width="5.28515625" style="2" customWidth="1"/>
    <col min="7200" max="7200" width="7.5703125" style="2" customWidth="1"/>
    <col min="7201" max="7423" width="9.140625" style="2"/>
    <col min="7424" max="7424" width="1.85546875" style="2" customWidth="1"/>
    <col min="7425" max="7425" width="0" style="2" hidden="1" customWidth="1"/>
    <col min="7426" max="7427" width="7" style="2" customWidth="1"/>
    <col min="7428" max="7428" width="26" style="2" customWidth="1"/>
    <col min="7429" max="7429" width="18" style="2" customWidth="1"/>
    <col min="7430" max="7431" width="8.85546875" style="2" customWidth="1"/>
    <col min="7432" max="7432" width="7.5703125" style="2" customWidth="1"/>
    <col min="7433" max="7433" width="6.42578125" style="2" customWidth="1"/>
    <col min="7434" max="7434" width="35" style="2" customWidth="1"/>
    <col min="7435" max="7435" width="11.140625" style="2" customWidth="1"/>
    <col min="7436" max="7436" width="1" style="2" customWidth="1"/>
    <col min="7437" max="7439" width="5.28515625" style="2" customWidth="1"/>
    <col min="7440" max="7440" width="0.42578125" style="2" customWidth="1"/>
    <col min="7441" max="7441" width="5.28515625" style="2" customWidth="1"/>
    <col min="7442" max="7442" width="1" style="2" customWidth="1"/>
    <col min="7443" max="7443" width="9.85546875" style="2" customWidth="1"/>
    <col min="7444" max="7444" width="7" style="2" customWidth="1"/>
    <col min="7445" max="7445" width="1" style="2" customWidth="1"/>
    <col min="7446" max="7448" width="5.28515625" style="2" customWidth="1"/>
    <col min="7449" max="7449" width="0.42578125" style="2" customWidth="1"/>
    <col min="7450" max="7450" width="5.28515625" style="2" customWidth="1"/>
    <col min="7451" max="7451" width="1" style="2" customWidth="1"/>
    <col min="7452" max="7452" width="9.85546875" style="2" customWidth="1"/>
    <col min="7453" max="7453" width="7" style="2" customWidth="1"/>
    <col min="7454" max="7454" width="1" style="2" customWidth="1"/>
    <col min="7455" max="7455" width="5.28515625" style="2" customWidth="1"/>
    <col min="7456" max="7456" width="7.5703125" style="2" customWidth="1"/>
    <col min="7457" max="7679" width="9.140625" style="2"/>
    <col min="7680" max="7680" width="1.85546875" style="2" customWidth="1"/>
    <col min="7681" max="7681" width="0" style="2" hidden="1" customWidth="1"/>
    <col min="7682" max="7683" width="7" style="2" customWidth="1"/>
    <col min="7684" max="7684" width="26" style="2" customWidth="1"/>
    <col min="7685" max="7685" width="18" style="2" customWidth="1"/>
    <col min="7686" max="7687" width="8.85546875" style="2" customWidth="1"/>
    <col min="7688" max="7688" width="7.5703125" style="2" customWidth="1"/>
    <col min="7689" max="7689" width="6.42578125" style="2" customWidth="1"/>
    <col min="7690" max="7690" width="35" style="2" customWidth="1"/>
    <col min="7691" max="7691" width="11.140625" style="2" customWidth="1"/>
    <col min="7692" max="7692" width="1" style="2" customWidth="1"/>
    <col min="7693" max="7695" width="5.28515625" style="2" customWidth="1"/>
    <col min="7696" max="7696" width="0.42578125" style="2" customWidth="1"/>
    <col min="7697" max="7697" width="5.28515625" style="2" customWidth="1"/>
    <col min="7698" max="7698" width="1" style="2" customWidth="1"/>
    <col min="7699" max="7699" width="9.85546875" style="2" customWidth="1"/>
    <col min="7700" max="7700" width="7" style="2" customWidth="1"/>
    <col min="7701" max="7701" width="1" style="2" customWidth="1"/>
    <col min="7702" max="7704" width="5.28515625" style="2" customWidth="1"/>
    <col min="7705" max="7705" width="0.42578125" style="2" customWidth="1"/>
    <col min="7706" max="7706" width="5.28515625" style="2" customWidth="1"/>
    <col min="7707" max="7707" width="1" style="2" customWidth="1"/>
    <col min="7708" max="7708" width="9.85546875" style="2" customWidth="1"/>
    <col min="7709" max="7709" width="7" style="2" customWidth="1"/>
    <col min="7710" max="7710" width="1" style="2" customWidth="1"/>
    <col min="7711" max="7711" width="5.28515625" style="2" customWidth="1"/>
    <col min="7712" max="7712" width="7.5703125" style="2" customWidth="1"/>
    <col min="7713" max="7935" width="9.140625" style="2"/>
    <col min="7936" max="7936" width="1.85546875" style="2" customWidth="1"/>
    <col min="7937" max="7937" width="0" style="2" hidden="1" customWidth="1"/>
    <col min="7938" max="7939" width="7" style="2" customWidth="1"/>
    <col min="7940" max="7940" width="26" style="2" customWidth="1"/>
    <col min="7941" max="7941" width="18" style="2" customWidth="1"/>
    <col min="7942" max="7943" width="8.85546875" style="2" customWidth="1"/>
    <col min="7944" max="7944" width="7.5703125" style="2" customWidth="1"/>
    <col min="7945" max="7945" width="6.42578125" style="2" customWidth="1"/>
    <col min="7946" max="7946" width="35" style="2" customWidth="1"/>
    <col min="7947" max="7947" width="11.140625" style="2" customWidth="1"/>
    <col min="7948" max="7948" width="1" style="2" customWidth="1"/>
    <col min="7949" max="7951" width="5.28515625" style="2" customWidth="1"/>
    <col min="7952" max="7952" width="0.42578125" style="2" customWidth="1"/>
    <col min="7953" max="7953" width="5.28515625" style="2" customWidth="1"/>
    <col min="7954" max="7954" width="1" style="2" customWidth="1"/>
    <col min="7955" max="7955" width="9.85546875" style="2" customWidth="1"/>
    <col min="7956" max="7956" width="7" style="2" customWidth="1"/>
    <col min="7957" max="7957" width="1" style="2" customWidth="1"/>
    <col min="7958" max="7960" width="5.28515625" style="2" customWidth="1"/>
    <col min="7961" max="7961" width="0.42578125" style="2" customWidth="1"/>
    <col min="7962" max="7962" width="5.28515625" style="2" customWidth="1"/>
    <col min="7963" max="7963" width="1" style="2" customWidth="1"/>
    <col min="7964" max="7964" width="9.85546875" style="2" customWidth="1"/>
    <col min="7965" max="7965" width="7" style="2" customWidth="1"/>
    <col min="7966" max="7966" width="1" style="2" customWidth="1"/>
    <col min="7967" max="7967" width="5.28515625" style="2" customWidth="1"/>
    <col min="7968" max="7968" width="7.5703125" style="2" customWidth="1"/>
    <col min="7969" max="8191" width="9.140625" style="2"/>
    <col min="8192" max="8192" width="1.85546875" style="2" customWidth="1"/>
    <col min="8193" max="8193" width="0" style="2" hidden="1" customWidth="1"/>
    <col min="8194" max="8195" width="7" style="2" customWidth="1"/>
    <col min="8196" max="8196" width="26" style="2" customWidth="1"/>
    <col min="8197" max="8197" width="18" style="2" customWidth="1"/>
    <col min="8198" max="8199" width="8.85546875" style="2" customWidth="1"/>
    <col min="8200" max="8200" width="7.5703125" style="2" customWidth="1"/>
    <col min="8201" max="8201" width="6.42578125" style="2" customWidth="1"/>
    <col min="8202" max="8202" width="35" style="2" customWidth="1"/>
    <col min="8203" max="8203" width="11.140625" style="2" customWidth="1"/>
    <col min="8204" max="8204" width="1" style="2" customWidth="1"/>
    <col min="8205" max="8207" width="5.28515625" style="2" customWidth="1"/>
    <col min="8208" max="8208" width="0.42578125" style="2" customWidth="1"/>
    <col min="8209" max="8209" width="5.28515625" style="2" customWidth="1"/>
    <col min="8210" max="8210" width="1" style="2" customWidth="1"/>
    <col min="8211" max="8211" width="9.85546875" style="2" customWidth="1"/>
    <col min="8212" max="8212" width="7" style="2" customWidth="1"/>
    <col min="8213" max="8213" width="1" style="2" customWidth="1"/>
    <col min="8214" max="8216" width="5.28515625" style="2" customWidth="1"/>
    <col min="8217" max="8217" width="0.42578125" style="2" customWidth="1"/>
    <col min="8218" max="8218" width="5.28515625" style="2" customWidth="1"/>
    <col min="8219" max="8219" width="1" style="2" customWidth="1"/>
    <col min="8220" max="8220" width="9.85546875" style="2" customWidth="1"/>
    <col min="8221" max="8221" width="7" style="2" customWidth="1"/>
    <col min="8222" max="8222" width="1" style="2" customWidth="1"/>
    <col min="8223" max="8223" width="5.28515625" style="2" customWidth="1"/>
    <col min="8224" max="8224" width="7.5703125" style="2" customWidth="1"/>
    <col min="8225" max="8447" width="9.140625" style="2"/>
    <col min="8448" max="8448" width="1.85546875" style="2" customWidth="1"/>
    <col min="8449" max="8449" width="0" style="2" hidden="1" customWidth="1"/>
    <col min="8450" max="8451" width="7" style="2" customWidth="1"/>
    <col min="8452" max="8452" width="26" style="2" customWidth="1"/>
    <col min="8453" max="8453" width="18" style="2" customWidth="1"/>
    <col min="8454" max="8455" width="8.85546875" style="2" customWidth="1"/>
    <col min="8456" max="8456" width="7.5703125" style="2" customWidth="1"/>
    <col min="8457" max="8457" width="6.42578125" style="2" customWidth="1"/>
    <col min="8458" max="8458" width="35" style="2" customWidth="1"/>
    <col min="8459" max="8459" width="11.140625" style="2" customWidth="1"/>
    <col min="8460" max="8460" width="1" style="2" customWidth="1"/>
    <col min="8461" max="8463" width="5.28515625" style="2" customWidth="1"/>
    <col min="8464" max="8464" width="0.42578125" style="2" customWidth="1"/>
    <col min="8465" max="8465" width="5.28515625" style="2" customWidth="1"/>
    <col min="8466" max="8466" width="1" style="2" customWidth="1"/>
    <col min="8467" max="8467" width="9.85546875" style="2" customWidth="1"/>
    <col min="8468" max="8468" width="7" style="2" customWidth="1"/>
    <col min="8469" max="8469" width="1" style="2" customWidth="1"/>
    <col min="8470" max="8472" width="5.28515625" style="2" customWidth="1"/>
    <col min="8473" max="8473" width="0.42578125" style="2" customWidth="1"/>
    <col min="8474" max="8474" width="5.28515625" style="2" customWidth="1"/>
    <col min="8475" max="8475" width="1" style="2" customWidth="1"/>
    <col min="8476" max="8476" width="9.85546875" style="2" customWidth="1"/>
    <col min="8477" max="8477" width="7" style="2" customWidth="1"/>
    <col min="8478" max="8478" width="1" style="2" customWidth="1"/>
    <col min="8479" max="8479" width="5.28515625" style="2" customWidth="1"/>
    <col min="8480" max="8480" width="7.5703125" style="2" customWidth="1"/>
    <col min="8481" max="8703" width="9.140625" style="2"/>
    <col min="8704" max="8704" width="1.85546875" style="2" customWidth="1"/>
    <col min="8705" max="8705" width="0" style="2" hidden="1" customWidth="1"/>
    <col min="8706" max="8707" width="7" style="2" customWidth="1"/>
    <col min="8708" max="8708" width="26" style="2" customWidth="1"/>
    <col min="8709" max="8709" width="18" style="2" customWidth="1"/>
    <col min="8710" max="8711" width="8.85546875" style="2" customWidth="1"/>
    <col min="8712" max="8712" width="7.5703125" style="2" customWidth="1"/>
    <col min="8713" max="8713" width="6.42578125" style="2" customWidth="1"/>
    <col min="8714" max="8714" width="35" style="2" customWidth="1"/>
    <col min="8715" max="8715" width="11.140625" style="2" customWidth="1"/>
    <col min="8716" max="8716" width="1" style="2" customWidth="1"/>
    <col min="8717" max="8719" width="5.28515625" style="2" customWidth="1"/>
    <col min="8720" max="8720" width="0.42578125" style="2" customWidth="1"/>
    <col min="8721" max="8721" width="5.28515625" style="2" customWidth="1"/>
    <col min="8722" max="8722" width="1" style="2" customWidth="1"/>
    <col min="8723" max="8723" width="9.85546875" style="2" customWidth="1"/>
    <col min="8724" max="8724" width="7" style="2" customWidth="1"/>
    <col min="8725" max="8725" width="1" style="2" customWidth="1"/>
    <col min="8726" max="8728" width="5.28515625" style="2" customWidth="1"/>
    <col min="8729" max="8729" width="0.42578125" style="2" customWidth="1"/>
    <col min="8730" max="8730" width="5.28515625" style="2" customWidth="1"/>
    <col min="8731" max="8731" width="1" style="2" customWidth="1"/>
    <col min="8732" max="8732" width="9.85546875" style="2" customWidth="1"/>
    <col min="8733" max="8733" width="7" style="2" customWidth="1"/>
    <col min="8734" max="8734" width="1" style="2" customWidth="1"/>
    <col min="8735" max="8735" width="5.28515625" style="2" customWidth="1"/>
    <col min="8736" max="8736" width="7.5703125" style="2" customWidth="1"/>
    <col min="8737" max="8959" width="9.140625" style="2"/>
    <col min="8960" max="8960" width="1.85546875" style="2" customWidth="1"/>
    <col min="8961" max="8961" width="0" style="2" hidden="1" customWidth="1"/>
    <col min="8962" max="8963" width="7" style="2" customWidth="1"/>
    <col min="8964" max="8964" width="26" style="2" customWidth="1"/>
    <col min="8965" max="8965" width="18" style="2" customWidth="1"/>
    <col min="8966" max="8967" width="8.85546875" style="2" customWidth="1"/>
    <col min="8968" max="8968" width="7.5703125" style="2" customWidth="1"/>
    <col min="8969" max="8969" width="6.42578125" style="2" customWidth="1"/>
    <col min="8970" max="8970" width="35" style="2" customWidth="1"/>
    <col min="8971" max="8971" width="11.140625" style="2" customWidth="1"/>
    <col min="8972" max="8972" width="1" style="2" customWidth="1"/>
    <col min="8973" max="8975" width="5.28515625" style="2" customWidth="1"/>
    <col min="8976" max="8976" width="0.42578125" style="2" customWidth="1"/>
    <col min="8977" max="8977" width="5.28515625" style="2" customWidth="1"/>
    <col min="8978" max="8978" width="1" style="2" customWidth="1"/>
    <col min="8979" max="8979" width="9.85546875" style="2" customWidth="1"/>
    <col min="8980" max="8980" width="7" style="2" customWidth="1"/>
    <col min="8981" max="8981" width="1" style="2" customWidth="1"/>
    <col min="8982" max="8984" width="5.28515625" style="2" customWidth="1"/>
    <col min="8985" max="8985" width="0.42578125" style="2" customWidth="1"/>
    <col min="8986" max="8986" width="5.28515625" style="2" customWidth="1"/>
    <col min="8987" max="8987" width="1" style="2" customWidth="1"/>
    <col min="8988" max="8988" width="9.85546875" style="2" customWidth="1"/>
    <col min="8989" max="8989" width="7" style="2" customWidth="1"/>
    <col min="8990" max="8990" width="1" style="2" customWidth="1"/>
    <col min="8991" max="8991" width="5.28515625" style="2" customWidth="1"/>
    <col min="8992" max="8992" width="7.5703125" style="2" customWidth="1"/>
    <col min="8993" max="9215" width="9.140625" style="2"/>
    <col min="9216" max="9216" width="1.85546875" style="2" customWidth="1"/>
    <col min="9217" max="9217" width="0" style="2" hidden="1" customWidth="1"/>
    <col min="9218" max="9219" width="7" style="2" customWidth="1"/>
    <col min="9220" max="9220" width="26" style="2" customWidth="1"/>
    <col min="9221" max="9221" width="18" style="2" customWidth="1"/>
    <col min="9222" max="9223" width="8.85546875" style="2" customWidth="1"/>
    <col min="9224" max="9224" width="7.5703125" style="2" customWidth="1"/>
    <col min="9225" max="9225" width="6.42578125" style="2" customWidth="1"/>
    <col min="9226" max="9226" width="35" style="2" customWidth="1"/>
    <col min="9227" max="9227" width="11.140625" style="2" customWidth="1"/>
    <col min="9228" max="9228" width="1" style="2" customWidth="1"/>
    <col min="9229" max="9231" width="5.28515625" style="2" customWidth="1"/>
    <col min="9232" max="9232" width="0.42578125" style="2" customWidth="1"/>
    <col min="9233" max="9233" width="5.28515625" style="2" customWidth="1"/>
    <col min="9234" max="9234" width="1" style="2" customWidth="1"/>
    <col min="9235" max="9235" width="9.85546875" style="2" customWidth="1"/>
    <col min="9236" max="9236" width="7" style="2" customWidth="1"/>
    <col min="9237" max="9237" width="1" style="2" customWidth="1"/>
    <col min="9238" max="9240" width="5.28515625" style="2" customWidth="1"/>
    <col min="9241" max="9241" width="0.42578125" style="2" customWidth="1"/>
    <col min="9242" max="9242" width="5.28515625" style="2" customWidth="1"/>
    <col min="9243" max="9243" width="1" style="2" customWidth="1"/>
    <col min="9244" max="9244" width="9.85546875" style="2" customWidth="1"/>
    <col min="9245" max="9245" width="7" style="2" customWidth="1"/>
    <col min="9246" max="9246" width="1" style="2" customWidth="1"/>
    <col min="9247" max="9247" width="5.28515625" style="2" customWidth="1"/>
    <col min="9248" max="9248" width="7.5703125" style="2" customWidth="1"/>
    <col min="9249" max="9471" width="9.140625" style="2"/>
    <col min="9472" max="9472" width="1.85546875" style="2" customWidth="1"/>
    <col min="9473" max="9473" width="0" style="2" hidden="1" customWidth="1"/>
    <col min="9474" max="9475" width="7" style="2" customWidth="1"/>
    <col min="9476" max="9476" width="26" style="2" customWidth="1"/>
    <col min="9477" max="9477" width="18" style="2" customWidth="1"/>
    <col min="9478" max="9479" width="8.85546875" style="2" customWidth="1"/>
    <col min="9480" max="9480" width="7.5703125" style="2" customWidth="1"/>
    <col min="9481" max="9481" width="6.42578125" style="2" customWidth="1"/>
    <col min="9482" max="9482" width="35" style="2" customWidth="1"/>
    <col min="9483" max="9483" width="11.140625" style="2" customWidth="1"/>
    <col min="9484" max="9484" width="1" style="2" customWidth="1"/>
    <col min="9485" max="9487" width="5.28515625" style="2" customWidth="1"/>
    <col min="9488" max="9488" width="0.42578125" style="2" customWidth="1"/>
    <col min="9489" max="9489" width="5.28515625" style="2" customWidth="1"/>
    <col min="9490" max="9490" width="1" style="2" customWidth="1"/>
    <col min="9491" max="9491" width="9.85546875" style="2" customWidth="1"/>
    <col min="9492" max="9492" width="7" style="2" customWidth="1"/>
    <col min="9493" max="9493" width="1" style="2" customWidth="1"/>
    <col min="9494" max="9496" width="5.28515625" style="2" customWidth="1"/>
    <col min="9497" max="9497" width="0.42578125" style="2" customWidth="1"/>
    <col min="9498" max="9498" width="5.28515625" style="2" customWidth="1"/>
    <col min="9499" max="9499" width="1" style="2" customWidth="1"/>
    <col min="9500" max="9500" width="9.85546875" style="2" customWidth="1"/>
    <col min="9501" max="9501" width="7" style="2" customWidth="1"/>
    <col min="9502" max="9502" width="1" style="2" customWidth="1"/>
    <col min="9503" max="9503" width="5.28515625" style="2" customWidth="1"/>
    <col min="9504" max="9504" width="7.5703125" style="2" customWidth="1"/>
    <col min="9505" max="9727" width="9.140625" style="2"/>
    <col min="9728" max="9728" width="1.85546875" style="2" customWidth="1"/>
    <col min="9729" max="9729" width="0" style="2" hidden="1" customWidth="1"/>
    <col min="9730" max="9731" width="7" style="2" customWidth="1"/>
    <col min="9732" max="9732" width="26" style="2" customWidth="1"/>
    <col min="9733" max="9733" width="18" style="2" customWidth="1"/>
    <col min="9734" max="9735" width="8.85546875" style="2" customWidth="1"/>
    <col min="9736" max="9736" width="7.5703125" style="2" customWidth="1"/>
    <col min="9737" max="9737" width="6.42578125" style="2" customWidth="1"/>
    <col min="9738" max="9738" width="35" style="2" customWidth="1"/>
    <col min="9739" max="9739" width="11.140625" style="2" customWidth="1"/>
    <col min="9740" max="9740" width="1" style="2" customWidth="1"/>
    <col min="9741" max="9743" width="5.28515625" style="2" customWidth="1"/>
    <col min="9744" max="9744" width="0.42578125" style="2" customWidth="1"/>
    <col min="9745" max="9745" width="5.28515625" style="2" customWidth="1"/>
    <col min="9746" max="9746" width="1" style="2" customWidth="1"/>
    <col min="9747" max="9747" width="9.85546875" style="2" customWidth="1"/>
    <col min="9748" max="9748" width="7" style="2" customWidth="1"/>
    <col min="9749" max="9749" width="1" style="2" customWidth="1"/>
    <col min="9750" max="9752" width="5.28515625" style="2" customWidth="1"/>
    <col min="9753" max="9753" width="0.42578125" style="2" customWidth="1"/>
    <col min="9754" max="9754" width="5.28515625" style="2" customWidth="1"/>
    <col min="9755" max="9755" width="1" style="2" customWidth="1"/>
    <col min="9756" max="9756" width="9.85546875" style="2" customWidth="1"/>
    <col min="9757" max="9757" width="7" style="2" customWidth="1"/>
    <col min="9758" max="9758" width="1" style="2" customWidth="1"/>
    <col min="9759" max="9759" width="5.28515625" style="2" customWidth="1"/>
    <col min="9760" max="9760" width="7.5703125" style="2" customWidth="1"/>
    <col min="9761" max="9983" width="9.140625" style="2"/>
    <col min="9984" max="9984" width="1.85546875" style="2" customWidth="1"/>
    <col min="9985" max="9985" width="0" style="2" hidden="1" customWidth="1"/>
    <col min="9986" max="9987" width="7" style="2" customWidth="1"/>
    <col min="9988" max="9988" width="26" style="2" customWidth="1"/>
    <col min="9989" max="9989" width="18" style="2" customWidth="1"/>
    <col min="9990" max="9991" width="8.85546875" style="2" customWidth="1"/>
    <col min="9992" max="9992" width="7.5703125" style="2" customWidth="1"/>
    <col min="9993" max="9993" width="6.42578125" style="2" customWidth="1"/>
    <col min="9994" max="9994" width="35" style="2" customWidth="1"/>
    <col min="9995" max="9995" width="11.140625" style="2" customWidth="1"/>
    <col min="9996" max="9996" width="1" style="2" customWidth="1"/>
    <col min="9997" max="9999" width="5.28515625" style="2" customWidth="1"/>
    <col min="10000" max="10000" width="0.42578125" style="2" customWidth="1"/>
    <col min="10001" max="10001" width="5.28515625" style="2" customWidth="1"/>
    <col min="10002" max="10002" width="1" style="2" customWidth="1"/>
    <col min="10003" max="10003" width="9.85546875" style="2" customWidth="1"/>
    <col min="10004" max="10004" width="7" style="2" customWidth="1"/>
    <col min="10005" max="10005" width="1" style="2" customWidth="1"/>
    <col min="10006" max="10008" width="5.28515625" style="2" customWidth="1"/>
    <col min="10009" max="10009" width="0.42578125" style="2" customWidth="1"/>
    <col min="10010" max="10010" width="5.28515625" style="2" customWidth="1"/>
    <col min="10011" max="10011" width="1" style="2" customWidth="1"/>
    <col min="10012" max="10012" width="9.85546875" style="2" customWidth="1"/>
    <col min="10013" max="10013" width="7" style="2" customWidth="1"/>
    <col min="10014" max="10014" width="1" style="2" customWidth="1"/>
    <col min="10015" max="10015" width="5.28515625" style="2" customWidth="1"/>
    <col min="10016" max="10016" width="7.5703125" style="2" customWidth="1"/>
    <col min="10017" max="10239" width="9.140625" style="2"/>
    <col min="10240" max="10240" width="1.85546875" style="2" customWidth="1"/>
    <col min="10241" max="10241" width="0" style="2" hidden="1" customWidth="1"/>
    <col min="10242" max="10243" width="7" style="2" customWidth="1"/>
    <col min="10244" max="10244" width="26" style="2" customWidth="1"/>
    <col min="10245" max="10245" width="18" style="2" customWidth="1"/>
    <col min="10246" max="10247" width="8.85546875" style="2" customWidth="1"/>
    <col min="10248" max="10248" width="7.5703125" style="2" customWidth="1"/>
    <col min="10249" max="10249" width="6.42578125" style="2" customWidth="1"/>
    <col min="10250" max="10250" width="35" style="2" customWidth="1"/>
    <col min="10251" max="10251" width="11.140625" style="2" customWidth="1"/>
    <col min="10252" max="10252" width="1" style="2" customWidth="1"/>
    <col min="10253" max="10255" width="5.28515625" style="2" customWidth="1"/>
    <col min="10256" max="10256" width="0.42578125" style="2" customWidth="1"/>
    <col min="10257" max="10257" width="5.28515625" style="2" customWidth="1"/>
    <col min="10258" max="10258" width="1" style="2" customWidth="1"/>
    <col min="10259" max="10259" width="9.85546875" style="2" customWidth="1"/>
    <col min="10260" max="10260" width="7" style="2" customWidth="1"/>
    <col min="10261" max="10261" width="1" style="2" customWidth="1"/>
    <col min="10262" max="10264" width="5.28515625" style="2" customWidth="1"/>
    <col min="10265" max="10265" width="0.42578125" style="2" customWidth="1"/>
    <col min="10266" max="10266" width="5.28515625" style="2" customWidth="1"/>
    <col min="10267" max="10267" width="1" style="2" customWidth="1"/>
    <col min="10268" max="10268" width="9.85546875" style="2" customWidth="1"/>
    <col min="10269" max="10269" width="7" style="2" customWidth="1"/>
    <col min="10270" max="10270" width="1" style="2" customWidth="1"/>
    <col min="10271" max="10271" width="5.28515625" style="2" customWidth="1"/>
    <col min="10272" max="10272" width="7.5703125" style="2" customWidth="1"/>
    <col min="10273" max="10495" width="9.140625" style="2"/>
    <col min="10496" max="10496" width="1.85546875" style="2" customWidth="1"/>
    <col min="10497" max="10497" width="0" style="2" hidden="1" customWidth="1"/>
    <col min="10498" max="10499" width="7" style="2" customWidth="1"/>
    <col min="10500" max="10500" width="26" style="2" customWidth="1"/>
    <col min="10501" max="10501" width="18" style="2" customWidth="1"/>
    <col min="10502" max="10503" width="8.85546875" style="2" customWidth="1"/>
    <col min="10504" max="10504" width="7.5703125" style="2" customWidth="1"/>
    <col min="10505" max="10505" width="6.42578125" style="2" customWidth="1"/>
    <col min="10506" max="10506" width="35" style="2" customWidth="1"/>
    <col min="10507" max="10507" width="11.140625" style="2" customWidth="1"/>
    <col min="10508" max="10508" width="1" style="2" customWidth="1"/>
    <col min="10509" max="10511" width="5.28515625" style="2" customWidth="1"/>
    <col min="10512" max="10512" width="0.42578125" style="2" customWidth="1"/>
    <col min="10513" max="10513" width="5.28515625" style="2" customWidth="1"/>
    <col min="10514" max="10514" width="1" style="2" customWidth="1"/>
    <col min="10515" max="10515" width="9.85546875" style="2" customWidth="1"/>
    <col min="10516" max="10516" width="7" style="2" customWidth="1"/>
    <col min="10517" max="10517" width="1" style="2" customWidth="1"/>
    <col min="10518" max="10520" width="5.28515625" style="2" customWidth="1"/>
    <col min="10521" max="10521" width="0.42578125" style="2" customWidth="1"/>
    <col min="10522" max="10522" width="5.28515625" style="2" customWidth="1"/>
    <col min="10523" max="10523" width="1" style="2" customWidth="1"/>
    <col min="10524" max="10524" width="9.85546875" style="2" customWidth="1"/>
    <col min="10525" max="10525" width="7" style="2" customWidth="1"/>
    <col min="10526" max="10526" width="1" style="2" customWidth="1"/>
    <col min="10527" max="10527" width="5.28515625" style="2" customWidth="1"/>
    <col min="10528" max="10528" width="7.5703125" style="2" customWidth="1"/>
    <col min="10529" max="10751" width="9.140625" style="2"/>
    <col min="10752" max="10752" width="1.85546875" style="2" customWidth="1"/>
    <col min="10753" max="10753" width="0" style="2" hidden="1" customWidth="1"/>
    <col min="10754" max="10755" width="7" style="2" customWidth="1"/>
    <col min="10756" max="10756" width="26" style="2" customWidth="1"/>
    <col min="10757" max="10757" width="18" style="2" customWidth="1"/>
    <col min="10758" max="10759" width="8.85546875" style="2" customWidth="1"/>
    <col min="10760" max="10760" width="7.5703125" style="2" customWidth="1"/>
    <col min="10761" max="10761" width="6.42578125" style="2" customWidth="1"/>
    <col min="10762" max="10762" width="35" style="2" customWidth="1"/>
    <col min="10763" max="10763" width="11.140625" style="2" customWidth="1"/>
    <col min="10764" max="10764" width="1" style="2" customWidth="1"/>
    <col min="10765" max="10767" width="5.28515625" style="2" customWidth="1"/>
    <col min="10768" max="10768" width="0.42578125" style="2" customWidth="1"/>
    <col min="10769" max="10769" width="5.28515625" style="2" customWidth="1"/>
    <col min="10770" max="10770" width="1" style="2" customWidth="1"/>
    <col min="10771" max="10771" width="9.85546875" style="2" customWidth="1"/>
    <col min="10772" max="10772" width="7" style="2" customWidth="1"/>
    <col min="10773" max="10773" width="1" style="2" customWidth="1"/>
    <col min="10774" max="10776" width="5.28515625" style="2" customWidth="1"/>
    <col min="10777" max="10777" width="0.42578125" style="2" customWidth="1"/>
    <col min="10778" max="10778" width="5.28515625" style="2" customWidth="1"/>
    <col min="10779" max="10779" width="1" style="2" customWidth="1"/>
    <col min="10780" max="10780" width="9.85546875" style="2" customWidth="1"/>
    <col min="10781" max="10781" width="7" style="2" customWidth="1"/>
    <col min="10782" max="10782" width="1" style="2" customWidth="1"/>
    <col min="10783" max="10783" width="5.28515625" style="2" customWidth="1"/>
    <col min="10784" max="10784" width="7.5703125" style="2" customWidth="1"/>
    <col min="10785" max="11007" width="9.140625" style="2"/>
    <col min="11008" max="11008" width="1.85546875" style="2" customWidth="1"/>
    <col min="11009" max="11009" width="0" style="2" hidden="1" customWidth="1"/>
    <col min="11010" max="11011" width="7" style="2" customWidth="1"/>
    <col min="11012" max="11012" width="26" style="2" customWidth="1"/>
    <col min="11013" max="11013" width="18" style="2" customWidth="1"/>
    <col min="11014" max="11015" width="8.85546875" style="2" customWidth="1"/>
    <col min="11016" max="11016" width="7.5703125" style="2" customWidth="1"/>
    <col min="11017" max="11017" width="6.42578125" style="2" customWidth="1"/>
    <col min="11018" max="11018" width="35" style="2" customWidth="1"/>
    <col min="11019" max="11019" width="11.140625" style="2" customWidth="1"/>
    <col min="11020" max="11020" width="1" style="2" customWidth="1"/>
    <col min="11021" max="11023" width="5.28515625" style="2" customWidth="1"/>
    <col min="11024" max="11024" width="0.42578125" style="2" customWidth="1"/>
    <col min="11025" max="11025" width="5.28515625" style="2" customWidth="1"/>
    <col min="11026" max="11026" width="1" style="2" customWidth="1"/>
    <col min="11027" max="11027" width="9.85546875" style="2" customWidth="1"/>
    <col min="11028" max="11028" width="7" style="2" customWidth="1"/>
    <col min="11029" max="11029" width="1" style="2" customWidth="1"/>
    <col min="11030" max="11032" width="5.28515625" style="2" customWidth="1"/>
    <col min="11033" max="11033" width="0.42578125" style="2" customWidth="1"/>
    <col min="11034" max="11034" width="5.28515625" style="2" customWidth="1"/>
    <col min="11035" max="11035" width="1" style="2" customWidth="1"/>
    <col min="11036" max="11036" width="9.85546875" style="2" customWidth="1"/>
    <col min="11037" max="11037" width="7" style="2" customWidth="1"/>
    <col min="11038" max="11038" width="1" style="2" customWidth="1"/>
    <col min="11039" max="11039" width="5.28515625" style="2" customWidth="1"/>
    <col min="11040" max="11040" width="7.5703125" style="2" customWidth="1"/>
    <col min="11041" max="11263" width="9.140625" style="2"/>
    <col min="11264" max="11264" width="1.85546875" style="2" customWidth="1"/>
    <col min="11265" max="11265" width="0" style="2" hidden="1" customWidth="1"/>
    <col min="11266" max="11267" width="7" style="2" customWidth="1"/>
    <col min="11268" max="11268" width="26" style="2" customWidth="1"/>
    <col min="11269" max="11269" width="18" style="2" customWidth="1"/>
    <col min="11270" max="11271" width="8.85546875" style="2" customWidth="1"/>
    <col min="11272" max="11272" width="7.5703125" style="2" customWidth="1"/>
    <col min="11273" max="11273" width="6.42578125" style="2" customWidth="1"/>
    <col min="11274" max="11274" width="35" style="2" customWidth="1"/>
    <col min="11275" max="11275" width="11.140625" style="2" customWidth="1"/>
    <col min="11276" max="11276" width="1" style="2" customWidth="1"/>
    <col min="11277" max="11279" width="5.28515625" style="2" customWidth="1"/>
    <col min="11280" max="11280" width="0.42578125" style="2" customWidth="1"/>
    <col min="11281" max="11281" width="5.28515625" style="2" customWidth="1"/>
    <col min="11282" max="11282" width="1" style="2" customWidth="1"/>
    <col min="11283" max="11283" width="9.85546875" style="2" customWidth="1"/>
    <col min="11284" max="11284" width="7" style="2" customWidth="1"/>
    <col min="11285" max="11285" width="1" style="2" customWidth="1"/>
    <col min="11286" max="11288" width="5.28515625" style="2" customWidth="1"/>
    <col min="11289" max="11289" width="0.42578125" style="2" customWidth="1"/>
    <col min="11290" max="11290" width="5.28515625" style="2" customWidth="1"/>
    <col min="11291" max="11291" width="1" style="2" customWidth="1"/>
    <col min="11292" max="11292" width="9.85546875" style="2" customWidth="1"/>
    <col min="11293" max="11293" width="7" style="2" customWidth="1"/>
    <col min="11294" max="11294" width="1" style="2" customWidth="1"/>
    <col min="11295" max="11295" width="5.28515625" style="2" customWidth="1"/>
    <col min="11296" max="11296" width="7.5703125" style="2" customWidth="1"/>
    <col min="11297" max="11519" width="9.140625" style="2"/>
    <col min="11520" max="11520" width="1.85546875" style="2" customWidth="1"/>
    <col min="11521" max="11521" width="0" style="2" hidden="1" customWidth="1"/>
    <col min="11522" max="11523" width="7" style="2" customWidth="1"/>
    <col min="11524" max="11524" width="26" style="2" customWidth="1"/>
    <col min="11525" max="11525" width="18" style="2" customWidth="1"/>
    <col min="11526" max="11527" width="8.85546875" style="2" customWidth="1"/>
    <col min="11528" max="11528" width="7.5703125" style="2" customWidth="1"/>
    <col min="11529" max="11529" width="6.42578125" style="2" customWidth="1"/>
    <col min="11530" max="11530" width="35" style="2" customWidth="1"/>
    <col min="11531" max="11531" width="11.140625" style="2" customWidth="1"/>
    <col min="11532" max="11532" width="1" style="2" customWidth="1"/>
    <col min="11533" max="11535" width="5.28515625" style="2" customWidth="1"/>
    <col min="11536" max="11536" width="0.42578125" style="2" customWidth="1"/>
    <col min="11537" max="11537" width="5.28515625" style="2" customWidth="1"/>
    <col min="11538" max="11538" width="1" style="2" customWidth="1"/>
    <col min="11539" max="11539" width="9.85546875" style="2" customWidth="1"/>
    <col min="11540" max="11540" width="7" style="2" customWidth="1"/>
    <col min="11541" max="11541" width="1" style="2" customWidth="1"/>
    <col min="11542" max="11544" width="5.28515625" style="2" customWidth="1"/>
    <col min="11545" max="11545" width="0.42578125" style="2" customWidth="1"/>
    <col min="11546" max="11546" width="5.28515625" style="2" customWidth="1"/>
    <col min="11547" max="11547" width="1" style="2" customWidth="1"/>
    <col min="11548" max="11548" width="9.85546875" style="2" customWidth="1"/>
    <col min="11549" max="11549" width="7" style="2" customWidth="1"/>
    <col min="11550" max="11550" width="1" style="2" customWidth="1"/>
    <col min="11551" max="11551" width="5.28515625" style="2" customWidth="1"/>
    <col min="11552" max="11552" width="7.5703125" style="2" customWidth="1"/>
    <col min="11553" max="11775" width="9.140625" style="2"/>
    <col min="11776" max="11776" width="1.85546875" style="2" customWidth="1"/>
    <col min="11777" max="11777" width="0" style="2" hidden="1" customWidth="1"/>
    <col min="11778" max="11779" width="7" style="2" customWidth="1"/>
    <col min="11780" max="11780" width="26" style="2" customWidth="1"/>
    <col min="11781" max="11781" width="18" style="2" customWidth="1"/>
    <col min="11782" max="11783" width="8.85546875" style="2" customWidth="1"/>
    <col min="11784" max="11784" width="7.5703125" style="2" customWidth="1"/>
    <col min="11785" max="11785" width="6.42578125" style="2" customWidth="1"/>
    <col min="11786" max="11786" width="35" style="2" customWidth="1"/>
    <col min="11787" max="11787" width="11.140625" style="2" customWidth="1"/>
    <col min="11788" max="11788" width="1" style="2" customWidth="1"/>
    <col min="11789" max="11791" width="5.28515625" style="2" customWidth="1"/>
    <col min="11792" max="11792" width="0.42578125" style="2" customWidth="1"/>
    <col min="11793" max="11793" width="5.28515625" style="2" customWidth="1"/>
    <col min="11794" max="11794" width="1" style="2" customWidth="1"/>
    <col min="11795" max="11795" width="9.85546875" style="2" customWidth="1"/>
    <col min="11796" max="11796" width="7" style="2" customWidth="1"/>
    <col min="11797" max="11797" width="1" style="2" customWidth="1"/>
    <col min="11798" max="11800" width="5.28515625" style="2" customWidth="1"/>
    <col min="11801" max="11801" width="0.42578125" style="2" customWidth="1"/>
    <col min="11802" max="11802" width="5.28515625" style="2" customWidth="1"/>
    <col min="11803" max="11803" width="1" style="2" customWidth="1"/>
    <col min="11804" max="11804" width="9.85546875" style="2" customWidth="1"/>
    <col min="11805" max="11805" width="7" style="2" customWidth="1"/>
    <col min="11806" max="11806" width="1" style="2" customWidth="1"/>
    <col min="11807" max="11807" width="5.28515625" style="2" customWidth="1"/>
    <col min="11808" max="11808" width="7.5703125" style="2" customWidth="1"/>
    <col min="11809" max="12031" width="9.140625" style="2"/>
    <col min="12032" max="12032" width="1.85546875" style="2" customWidth="1"/>
    <col min="12033" max="12033" width="0" style="2" hidden="1" customWidth="1"/>
    <col min="12034" max="12035" width="7" style="2" customWidth="1"/>
    <col min="12036" max="12036" width="26" style="2" customWidth="1"/>
    <col min="12037" max="12037" width="18" style="2" customWidth="1"/>
    <col min="12038" max="12039" width="8.85546875" style="2" customWidth="1"/>
    <col min="12040" max="12040" width="7.5703125" style="2" customWidth="1"/>
    <col min="12041" max="12041" width="6.42578125" style="2" customWidth="1"/>
    <col min="12042" max="12042" width="35" style="2" customWidth="1"/>
    <col min="12043" max="12043" width="11.140625" style="2" customWidth="1"/>
    <col min="12044" max="12044" width="1" style="2" customWidth="1"/>
    <col min="12045" max="12047" width="5.28515625" style="2" customWidth="1"/>
    <col min="12048" max="12048" width="0.42578125" style="2" customWidth="1"/>
    <col min="12049" max="12049" width="5.28515625" style="2" customWidth="1"/>
    <col min="12050" max="12050" width="1" style="2" customWidth="1"/>
    <col min="12051" max="12051" width="9.85546875" style="2" customWidth="1"/>
    <col min="12052" max="12052" width="7" style="2" customWidth="1"/>
    <col min="12053" max="12053" width="1" style="2" customWidth="1"/>
    <col min="12054" max="12056" width="5.28515625" style="2" customWidth="1"/>
    <col min="12057" max="12057" width="0.42578125" style="2" customWidth="1"/>
    <col min="12058" max="12058" width="5.28515625" style="2" customWidth="1"/>
    <col min="12059" max="12059" width="1" style="2" customWidth="1"/>
    <col min="12060" max="12060" width="9.85546875" style="2" customWidth="1"/>
    <col min="12061" max="12061" width="7" style="2" customWidth="1"/>
    <col min="12062" max="12062" width="1" style="2" customWidth="1"/>
    <col min="12063" max="12063" width="5.28515625" style="2" customWidth="1"/>
    <col min="12064" max="12064" width="7.5703125" style="2" customWidth="1"/>
    <col min="12065" max="12287" width="9.140625" style="2"/>
    <col min="12288" max="12288" width="1.85546875" style="2" customWidth="1"/>
    <col min="12289" max="12289" width="0" style="2" hidden="1" customWidth="1"/>
    <col min="12290" max="12291" width="7" style="2" customWidth="1"/>
    <col min="12292" max="12292" width="26" style="2" customWidth="1"/>
    <col min="12293" max="12293" width="18" style="2" customWidth="1"/>
    <col min="12294" max="12295" width="8.85546875" style="2" customWidth="1"/>
    <col min="12296" max="12296" width="7.5703125" style="2" customWidth="1"/>
    <col min="12297" max="12297" width="6.42578125" style="2" customWidth="1"/>
    <col min="12298" max="12298" width="35" style="2" customWidth="1"/>
    <col min="12299" max="12299" width="11.140625" style="2" customWidth="1"/>
    <col min="12300" max="12300" width="1" style="2" customWidth="1"/>
    <col min="12301" max="12303" width="5.28515625" style="2" customWidth="1"/>
    <col min="12304" max="12304" width="0.42578125" style="2" customWidth="1"/>
    <col min="12305" max="12305" width="5.28515625" style="2" customWidth="1"/>
    <col min="12306" max="12306" width="1" style="2" customWidth="1"/>
    <col min="12307" max="12307" width="9.85546875" style="2" customWidth="1"/>
    <col min="12308" max="12308" width="7" style="2" customWidth="1"/>
    <col min="12309" max="12309" width="1" style="2" customWidth="1"/>
    <col min="12310" max="12312" width="5.28515625" style="2" customWidth="1"/>
    <col min="12313" max="12313" width="0.42578125" style="2" customWidth="1"/>
    <col min="12314" max="12314" width="5.28515625" style="2" customWidth="1"/>
    <col min="12315" max="12315" width="1" style="2" customWidth="1"/>
    <col min="12316" max="12316" width="9.85546875" style="2" customWidth="1"/>
    <col min="12317" max="12317" width="7" style="2" customWidth="1"/>
    <col min="12318" max="12318" width="1" style="2" customWidth="1"/>
    <col min="12319" max="12319" width="5.28515625" style="2" customWidth="1"/>
    <col min="12320" max="12320" width="7.5703125" style="2" customWidth="1"/>
    <col min="12321" max="12543" width="9.140625" style="2"/>
    <col min="12544" max="12544" width="1.85546875" style="2" customWidth="1"/>
    <col min="12545" max="12545" width="0" style="2" hidden="1" customWidth="1"/>
    <col min="12546" max="12547" width="7" style="2" customWidth="1"/>
    <col min="12548" max="12548" width="26" style="2" customWidth="1"/>
    <col min="12549" max="12549" width="18" style="2" customWidth="1"/>
    <col min="12550" max="12551" width="8.85546875" style="2" customWidth="1"/>
    <col min="12552" max="12552" width="7.5703125" style="2" customWidth="1"/>
    <col min="12553" max="12553" width="6.42578125" style="2" customWidth="1"/>
    <col min="12554" max="12554" width="35" style="2" customWidth="1"/>
    <col min="12555" max="12555" width="11.140625" style="2" customWidth="1"/>
    <col min="12556" max="12556" width="1" style="2" customWidth="1"/>
    <col min="12557" max="12559" width="5.28515625" style="2" customWidth="1"/>
    <col min="12560" max="12560" width="0.42578125" style="2" customWidth="1"/>
    <col min="12561" max="12561" width="5.28515625" style="2" customWidth="1"/>
    <col min="12562" max="12562" width="1" style="2" customWidth="1"/>
    <col min="12563" max="12563" width="9.85546875" style="2" customWidth="1"/>
    <col min="12564" max="12564" width="7" style="2" customWidth="1"/>
    <col min="12565" max="12565" width="1" style="2" customWidth="1"/>
    <col min="12566" max="12568" width="5.28515625" style="2" customWidth="1"/>
    <col min="12569" max="12569" width="0.42578125" style="2" customWidth="1"/>
    <col min="12570" max="12570" width="5.28515625" style="2" customWidth="1"/>
    <col min="12571" max="12571" width="1" style="2" customWidth="1"/>
    <col min="12572" max="12572" width="9.85546875" style="2" customWidth="1"/>
    <col min="12573" max="12573" width="7" style="2" customWidth="1"/>
    <col min="12574" max="12574" width="1" style="2" customWidth="1"/>
    <col min="12575" max="12575" width="5.28515625" style="2" customWidth="1"/>
    <col min="12576" max="12576" width="7.5703125" style="2" customWidth="1"/>
    <col min="12577" max="12799" width="9.140625" style="2"/>
    <col min="12800" max="12800" width="1.85546875" style="2" customWidth="1"/>
    <col min="12801" max="12801" width="0" style="2" hidden="1" customWidth="1"/>
    <col min="12802" max="12803" width="7" style="2" customWidth="1"/>
    <col min="12804" max="12804" width="26" style="2" customWidth="1"/>
    <col min="12805" max="12805" width="18" style="2" customWidth="1"/>
    <col min="12806" max="12807" width="8.85546875" style="2" customWidth="1"/>
    <col min="12808" max="12808" width="7.5703125" style="2" customWidth="1"/>
    <col min="12809" max="12809" width="6.42578125" style="2" customWidth="1"/>
    <col min="12810" max="12810" width="35" style="2" customWidth="1"/>
    <col min="12811" max="12811" width="11.140625" style="2" customWidth="1"/>
    <col min="12812" max="12812" width="1" style="2" customWidth="1"/>
    <col min="12813" max="12815" width="5.28515625" style="2" customWidth="1"/>
    <col min="12816" max="12816" width="0.42578125" style="2" customWidth="1"/>
    <col min="12817" max="12817" width="5.28515625" style="2" customWidth="1"/>
    <col min="12818" max="12818" width="1" style="2" customWidth="1"/>
    <col min="12819" max="12819" width="9.85546875" style="2" customWidth="1"/>
    <col min="12820" max="12820" width="7" style="2" customWidth="1"/>
    <col min="12821" max="12821" width="1" style="2" customWidth="1"/>
    <col min="12822" max="12824" width="5.28515625" style="2" customWidth="1"/>
    <col min="12825" max="12825" width="0.42578125" style="2" customWidth="1"/>
    <col min="12826" max="12826" width="5.28515625" style="2" customWidth="1"/>
    <col min="12827" max="12827" width="1" style="2" customWidth="1"/>
    <col min="12828" max="12828" width="9.85546875" style="2" customWidth="1"/>
    <col min="12829" max="12829" width="7" style="2" customWidth="1"/>
    <col min="12830" max="12830" width="1" style="2" customWidth="1"/>
    <col min="12831" max="12831" width="5.28515625" style="2" customWidth="1"/>
    <col min="12832" max="12832" width="7.5703125" style="2" customWidth="1"/>
    <col min="12833" max="13055" width="9.140625" style="2"/>
    <col min="13056" max="13056" width="1.85546875" style="2" customWidth="1"/>
    <col min="13057" max="13057" width="0" style="2" hidden="1" customWidth="1"/>
    <col min="13058" max="13059" width="7" style="2" customWidth="1"/>
    <col min="13060" max="13060" width="26" style="2" customWidth="1"/>
    <col min="13061" max="13061" width="18" style="2" customWidth="1"/>
    <col min="13062" max="13063" width="8.85546875" style="2" customWidth="1"/>
    <col min="13064" max="13064" width="7.5703125" style="2" customWidth="1"/>
    <col min="13065" max="13065" width="6.42578125" style="2" customWidth="1"/>
    <col min="13066" max="13066" width="35" style="2" customWidth="1"/>
    <col min="13067" max="13067" width="11.140625" style="2" customWidth="1"/>
    <col min="13068" max="13068" width="1" style="2" customWidth="1"/>
    <col min="13069" max="13071" width="5.28515625" style="2" customWidth="1"/>
    <col min="13072" max="13072" width="0.42578125" style="2" customWidth="1"/>
    <col min="13073" max="13073" width="5.28515625" style="2" customWidth="1"/>
    <col min="13074" max="13074" width="1" style="2" customWidth="1"/>
    <col min="13075" max="13075" width="9.85546875" style="2" customWidth="1"/>
    <col min="13076" max="13076" width="7" style="2" customWidth="1"/>
    <col min="13077" max="13077" width="1" style="2" customWidth="1"/>
    <col min="13078" max="13080" width="5.28515625" style="2" customWidth="1"/>
    <col min="13081" max="13081" width="0.42578125" style="2" customWidth="1"/>
    <col min="13082" max="13082" width="5.28515625" style="2" customWidth="1"/>
    <col min="13083" max="13083" width="1" style="2" customWidth="1"/>
    <col min="13084" max="13084" width="9.85546875" style="2" customWidth="1"/>
    <col min="13085" max="13085" width="7" style="2" customWidth="1"/>
    <col min="13086" max="13086" width="1" style="2" customWidth="1"/>
    <col min="13087" max="13087" width="5.28515625" style="2" customWidth="1"/>
    <col min="13088" max="13088" width="7.5703125" style="2" customWidth="1"/>
    <col min="13089" max="13311" width="9.140625" style="2"/>
    <col min="13312" max="13312" width="1.85546875" style="2" customWidth="1"/>
    <col min="13313" max="13313" width="0" style="2" hidden="1" customWidth="1"/>
    <col min="13314" max="13315" width="7" style="2" customWidth="1"/>
    <col min="13316" max="13316" width="26" style="2" customWidth="1"/>
    <col min="13317" max="13317" width="18" style="2" customWidth="1"/>
    <col min="13318" max="13319" width="8.85546875" style="2" customWidth="1"/>
    <col min="13320" max="13320" width="7.5703125" style="2" customWidth="1"/>
    <col min="13321" max="13321" width="6.42578125" style="2" customWidth="1"/>
    <col min="13322" max="13322" width="35" style="2" customWidth="1"/>
    <col min="13323" max="13323" width="11.140625" style="2" customWidth="1"/>
    <col min="13324" max="13324" width="1" style="2" customWidth="1"/>
    <col min="13325" max="13327" width="5.28515625" style="2" customWidth="1"/>
    <col min="13328" max="13328" width="0.42578125" style="2" customWidth="1"/>
    <col min="13329" max="13329" width="5.28515625" style="2" customWidth="1"/>
    <col min="13330" max="13330" width="1" style="2" customWidth="1"/>
    <col min="13331" max="13331" width="9.85546875" style="2" customWidth="1"/>
    <col min="13332" max="13332" width="7" style="2" customWidth="1"/>
    <col min="13333" max="13333" width="1" style="2" customWidth="1"/>
    <col min="13334" max="13336" width="5.28515625" style="2" customWidth="1"/>
    <col min="13337" max="13337" width="0.42578125" style="2" customWidth="1"/>
    <col min="13338" max="13338" width="5.28515625" style="2" customWidth="1"/>
    <col min="13339" max="13339" width="1" style="2" customWidth="1"/>
    <col min="13340" max="13340" width="9.85546875" style="2" customWidth="1"/>
    <col min="13341" max="13341" width="7" style="2" customWidth="1"/>
    <col min="13342" max="13342" width="1" style="2" customWidth="1"/>
    <col min="13343" max="13343" width="5.28515625" style="2" customWidth="1"/>
    <col min="13344" max="13344" width="7.5703125" style="2" customWidth="1"/>
    <col min="13345" max="13567" width="9.140625" style="2"/>
    <col min="13568" max="13568" width="1.85546875" style="2" customWidth="1"/>
    <col min="13569" max="13569" width="0" style="2" hidden="1" customWidth="1"/>
    <col min="13570" max="13571" width="7" style="2" customWidth="1"/>
    <col min="13572" max="13572" width="26" style="2" customWidth="1"/>
    <col min="13573" max="13573" width="18" style="2" customWidth="1"/>
    <col min="13574" max="13575" width="8.85546875" style="2" customWidth="1"/>
    <col min="13576" max="13576" width="7.5703125" style="2" customWidth="1"/>
    <col min="13577" max="13577" width="6.42578125" style="2" customWidth="1"/>
    <col min="13578" max="13578" width="35" style="2" customWidth="1"/>
    <col min="13579" max="13579" width="11.140625" style="2" customWidth="1"/>
    <col min="13580" max="13580" width="1" style="2" customWidth="1"/>
    <col min="13581" max="13583" width="5.28515625" style="2" customWidth="1"/>
    <col min="13584" max="13584" width="0.42578125" style="2" customWidth="1"/>
    <col min="13585" max="13585" width="5.28515625" style="2" customWidth="1"/>
    <col min="13586" max="13586" width="1" style="2" customWidth="1"/>
    <col min="13587" max="13587" width="9.85546875" style="2" customWidth="1"/>
    <col min="13588" max="13588" width="7" style="2" customWidth="1"/>
    <col min="13589" max="13589" width="1" style="2" customWidth="1"/>
    <col min="13590" max="13592" width="5.28515625" style="2" customWidth="1"/>
    <col min="13593" max="13593" width="0.42578125" style="2" customWidth="1"/>
    <col min="13594" max="13594" width="5.28515625" style="2" customWidth="1"/>
    <col min="13595" max="13595" width="1" style="2" customWidth="1"/>
    <col min="13596" max="13596" width="9.85546875" style="2" customWidth="1"/>
    <col min="13597" max="13597" width="7" style="2" customWidth="1"/>
    <col min="13598" max="13598" width="1" style="2" customWidth="1"/>
    <col min="13599" max="13599" width="5.28515625" style="2" customWidth="1"/>
    <col min="13600" max="13600" width="7.5703125" style="2" customWidth="1"/>
    <col min="13601" max="13823" width="9.140625" style="2"/>
    <col min="13824" max="13824" width="1.85546875" style="2" customWidth="1"/>
    <col min="13825" max="13825" width="0" style="2" hidden="1" customWidth="1"/>
    <col min="13826" max="13827" width="7" style="2" customWidth="1"/>
    <col min="13828" max="13828" width="26" style="2" customWidth="1"/>
    <col min="13829" max="13829" width="18" style="2" customWidth="1"/>
    <col min="13830" max="13831" width="8.85546875" style="2" customWidth="1"/>
    <col min="13832" max="13832" width="7.5703125" style="2" customWidth="1"/>
    <col min="13833" max="13833" width="6.42578125" style="2" customWidth="1"/>
    <col min="13834" max="13834" width="35" style="2" customWidth="1"/>
    <col min="13835" max="13835" width="11.140625" style="2" customWidth="1"/>
    <col min="13836" max="13836" width="1" style="2" customWidth="1"/>
    <col min="13837" max="13839" width="5.28515625" style="2" customWidth="1"/>
    <col min="13840" max="13840" width="0.42578125" style="2" customWidth="1"/>
    <col min="13841" max="13841" width="5.28515625" style="2" customWidth="1"/>
    <col min="13842" max="13842" width="1" style="2" customWidth="1"/>
    <col min="13843" max="13843" width="9.85546875" style="2" customWidth="1"/>
    <col min="13844" max="13844" width="7" style="2" customWidth="1"/>
    <col min="13845" max="13845" width="1" style="2" customWidth="1"/>
    <col min="13846" max="13848" width="5.28515625" style="2" customWidth="1"/>
    <col min="13849" max="13849" width="0.42578125" style="2" customWidth="1"/>
    <col min="13850" max="13850" width="5.28515625" style="2" customWidth="1"/>
    <col min="13851" max="13851" width="1" style="2" customWidth="1"/>
    <col min="13852" max="13852" width="9.85546875" style="2" customWidth="1"/>
    <col min="13853" max="13853" width="7" style="2" customWidth="1"/>
    <col min="13854" max="13854" width="1" style="2" customWidth="1"/>
    <col min="13855" max="13855" width="5.28515625" style="2" customWidth="1"/>
    <col min="13856" max="13856" width="7.5703125" style="2" customWidth="1"/>
    <col min="13857" max="14079" width="9.140625" style="2"/>
    <col min="14080" max="14080" width="1.85546875" style="2" customWidth="1"/>
    <col min="14081" max="14081" width="0" style="2" hidden="1" customWidth="1"/>
    <col min="14082" max="14083" width="7" style="2" customWidth="1"/>
    <col min="14084" max="14084" width="26" style="2" customWidth="1"/>
    <col min="14085" max="14085" width="18" style="2" customWidth="1"/>
    <col min="14086" max="14087" width="8.85546875" style="2" customWidth="1"/>
    <col min="14088" max="14088" width="7.5703125" style="2" customWidth="1"/>
    <col min="14089" max="14089" width="6.42578125" style="2" customWidth="1"/>
    <col min="14090" max="14090" width="35" style="2" customWidth="1"/>
    <col min="14091" max="14091" width="11.140625" style="2" customWidth="1"/>
    <col min="14092" max="14092" width="1" style="2" customWidth="1"/>
    <col min="14093" max="14095" width="5.28515625" style="2" customWidth="1"/>
    <col min="14096" max="14096" width="0.42578125" style="2" customWidth="1"/>
    <col min="14097" max="14097" width="5.28515625" style="2" customWidth="1"/>
    <col min="14098" max="14098" width="1" style="2" customWidth="1"/>
    <col min="14099" max="14099" width="9.85546875" style="2" customWidth="1"/>
    <col min="14100" max="14100" width="7" style="2" customWidth="1"/>
    <col min="14101" max="14101" width="1" style="2" customWidth="1"/>
    <col min="14102" max="14104" width="5.28515625" style="2" customWidth="1"/>
    <col min="14105" max="14105" width="0.42578125" style="2" customWidth="1"/>
    <col min="14106" max="14106" width="5.28515625" style="2" customWidth="1"/>
    <col min="14107" max="14107" width="1" style="2" customWidth="1"/>
    <col min="14108" max="14108" width="9.85546875" style="2" customWidth="1"/>
    <col min="14109" max="14109" width="7" style="2" customWidth="1"/>
    <col min="14110" max="14110" width="1" style="2" customWidth="1"/>
    <col min="14111" max="14111" width="5.28515625" style="2" customWidth="1"/>
    <col min="14112" max="14112" width="7.5703125" style="2" customWidth="1"/>
    <col min="14113" max="14335" width="9.140625" style="2"/>
    <col min="14336" max="14336" width="1.85546875" style="2" customWidth="1"/>
    <col min="14337" max="14337" width="0" style="2" hidden="1" customWidth="1"/>
    <col min="14338" max="14339" width="7" style="2" customWidth="1"/>
    <col min="14340" max="14340" width="26" style="2" customWidth="1"/>
    <col min="14341" max="14341" width="18" style="2" customWidth="1"/>
    <col min="14342" max="14343" width="8.85546875" style="2" customWidth="1"/>
    <col min="14344" max="14344" width="7.5703125" style="2" customWidth="1"/>
    <col min="14345" max="14345" width="6.42578125" style="2" customWidth="1"/>
    <col min="14346" max="14346" width="35" style="2" customWidth="1"/>
    <col min="14347" max="14347" width="11.140625" style="2" customWidth="1"/>
    <col min="14348" max="14348" width="1" style="2" customWidth="1"/>
    <col min="14349" max="14351" width="5.28515625" style="2" customWidth="1"/>
    <col min="14352" max="14352" width="0.42578125" style="2" customWidth="1"/>
    <col min="14353" max="14353" width="5.28515625" style="2" customWidth="1"/>
    <col min="14354" max="14354" width="1" style="2" customWidth="1"/>
    <col min="14355" max="14355" width="9.85546875" style="2" customWidth="1"/>
    <col min="14356" max="14356" width="7" style="2" customWidth="1"/>
    <col min="14357" max="14357" width="1" style="2" customWidth="1"/>
    <col min="14358" max="14360" width="5.28515625" style="2" customWidth="1"/>
    <col min="14361" max="14361" width="0.42578125" style="2" customWidth="1"/>
    <col min="14362" max="14362" width="5.28515625" style="2" customWidth="1"/>
    <col min="14363" max="14363" width="1" style="2" customWidth="1"/>
    <col min="14364" max="14364" width="9.85546875" style="2" customWidth="1"/>
    <col min="14365" max="14365" width="7" style="2" customWidth="1"/>
    <col min="14366" max="14366" width="1" style="2" customWidth="1"/>
    <col min="14367" max="14367" width="5.28515625" style="2" customWidth="1"/>
    <col min="14368" max="14368" width="7.5703125" style="2" customWidth="1"/>
    <col min="14369" max="14591" width="9.140625" style="2"/>
    <col min="14592" max="14592" width="1.85546875" style="2" customWidth="1"/>
    <col min="14593" max="14593" width="0" style="2" hidden="1" customWidth="1"/>
    <col min="14594" max="14595" width="7" style="2" customWidth="1"/>
    <col min="14596" max="14596" width="26" style="2" customWidth="1"/>
    <col min="14597" max="14597" width="18" style="2" customWidth="1"/>
    <col min="14598" max="14599" width="8.85546875" style="2" customWidth="1"/>
    <col min="14600" max="14600" width="7.5703125" style="2" customWidth="1"/>
    <col min="14601" max="14601" width="6.42578125" style="2" customWidth="1"/>
    <col min="14602" max="14602" width="35" style="2" customWidth="1"/>
    <col min="14603" max="14603" width="11.140625" style="2" customWidth="1"/>
    <col min="14604" max="14604" width="1" style="2" customWidth="1"/>
    <col min="14605" max="14607" width="5.28515625" style="2" customWidth="1"/>
    <col min="14608" max="14608" width="0.42578125" style="2" customWidth="1"/>
    <col min="14609" max="14609" width="5.28515625" style="2" customWidth="1"/>
    <col min="14610" max="14610" width="1" style="2" customWidth="1"/>
    <col min="14611" max="14611" width="9.85546875" style="2" customWidth="1"/>
    <col min="14612" max="14612" width="7" style="2" customWidth="1"/>
    <col min="14613" max="14613" width="1" style="2" customWidth="1"/>
    <col min="14614" max="14616" width="5.28515625" style="2" customWidth="1"/>
    <col min="14617" max="14617" width="0.42578125" style="2" customWidth="1"/>
    <col min="14618" max="14618" width="5.28515625" style="2" customWidth="1"/>
    <col min="14619" max="14619" width="1" style="2" customWidth="1"/>
    <col min="14620" max="14620" width="9.85546875" style="2" customWidth="1"/>
    <col min="14621" max="14621" width="7" style="2" customWidth="1"/>
    <col min="14622" max="14622" width="1" style="2" customWidth="1"/>
    <col min="14623" max="14623" width="5.28515625" style="2" customWidth="1"/>
    <col min="14624" max="14624" width="7.5703125" style="2" customWidth="1"/>
    <col min="14625" max="14847" width="9.140625" style="2"/>
    <col min="14848" max="14848" width="1.85546875" style="2" customWidth="1"/>
    <col min="14849" max="14849" width="0" style="2" hidden="1" customWidth="1"/>
    <col min="14850" max="14851" width="7" style="2" customWidth="1"/>
    <col min="14852" max="14852" width="26" style="2" customWidth="1"/>
    <col min="14853" max="14853" width="18" style="2" customWidth="1"/>
    <col min="14854" max="14855" width="8.85546875" style="2" customWidth="1"/>
    <col min="14856" max="14856" width="7.5703125" style="2" customWidth="1"/>
    <col min="14857" max="14857" width="6.42578125" style="2" customWidth="1"/>
    <col min="14858" max="14858" width="35" style="2" customWidth="1"/>
    <col min="14859" max="14859" width="11.140625" style="2" customWidth="1"/>
    <col min="14860" max="14860" width="1" style="2" customWidth="1"/>
    <col min="14861" max="14863" width="5.28515625" style="2" customWidth="1"/>
    <col min="14864" max="14864" width="0.42578125" style="2" customWidth="1"/>
    <col min="14865" max="14865" width="5.28515625" style="2" customWidth="1"/>
    <col min="14866" max="14866" width="1" style="2" customWidth="1"/>
    <col min="14867" max="14867" width="9.85546875" style="2" customWidth="1"/>
    <col min="14868" max="14868" width="7" style="2" customWidth="1"/>
    <col min="14869" max="14869" width="1" style="2" customWidth="1"/>
    <col min="14870" max="14872" width="5.28515625" style="2" customWidth="1"/>
    <col min="14873" max="14873" width="0.42578125" style="2" customWidth="1"/>
    <col min="14874" max="14874" width="5.28515625" style="2" customWidth="1"/>
    <col min="14875" max="14875" width="1" style="2" customWidth="1"/>
    <col min="14876" max="14876" width="9.85546875" style="2" customWidth="1"/>
    <col min="14877" max="14877" width="7" style="2" customWidth="1"/>
    <col min="14878" max="14878" width="1" style="2" customWidth="1"/>
    <col min="14879" max="14879" width="5.28515625" style="2" customWidth="1"/>
    <col min="14880" max="14880" width="7.5703125" style="2" customWidth="1"/>
    <col min="14881" max="15103" width="9.140625" style="2"/>
    <col min="15104" max="15104" width="1.85546875" style="2" customWidth="1"/>
    <col min="15105" max="15105" width="0" style="2" hidden="1" customWidth="1"/>
    <col min="15106" max="15107" width="7" style="2" customWidth="1"/>
    <col min="15108" max="15108" width="26" style="2" customWidth="1"/>
    <col min="15109" max="15109" width="18" style="2" customWidth="1"/>
    <col min="15110" max="15111" width="8.85546875" style="2" customWidth="1"/>
    <col min="15112" max="15112" width="7.5703125" style="2" customWidth="1"/>
    <col min="15113" max="15113" width="6.42578125" style="2" customWidth="1"/>
    <col min="15114" max="15114" width="35" style="2" customWidth="1"/>
    <col min="15115" max="15115" width="11.140625" style="2" customWidth="1"/>
    <col min="15116" max="15116" width="1" style="2" customWidth="1"/>
    <col min="15117" max="15119" width="5.28515625" style="2" customWidth="1"/>
    <col min="15120" max="15120" width="0.42578125" style="2" customWidth="1"/>
    <col min="15121" max="15121" width="5.28515625" style="2" customWidth="1"/>
    <col min="15122" max="15122" width="1" style="2" customWidth="1"/>
    <col min="15123" max="15123" width="9.85546875" style="2" customWidth="1"/>
    <col min="15124" max="15124" width="7" style="2" customWidth="1"/>
    <col min="15125" max="15125" width="1" style="2" customWidth="1"/>
    <col min="15126" max="15128" width="5.28515625" style="2" customWidth="1"/>
    <col min="15129" max="15129" width="0.42578125" style="2" customWidth="1"/>
    <col min="15130" max="15130" width="5.28515625" style="2" customWidth="1"/>
    <col min="15131" max="15131" width="1" style="2" customWidth="1"/>
    <col min="15132" max="15132" width="9.85546875" style="2" customWidth="1"/>
    <col min="15133" max="15133" width="7" style="2" customWidth="1"/>
    <col min="15134" max="15134" width="1" style="2" customWidth="1"/>
    <col min="15135" max="15135" width="5.28515625" style="2" customWidth="1"/>
    <col min="15136" max="15136" width="7.5703125" style="2" customWidth="1"/>
    <col min="15137" max="15359" width="9.140625" style="2"/>
    <col min="15360" max="15360" width="1.85546875" style="2" customWidth="1"/>
    <col min="15361" max="15361" width="0" style="2" hidden="1" customWidth="1"/>
    <col min="15362" max="15363" width="7" style="2" customWidth="1"/>
    <col min="15364" max="15364" width="26" style="2" customWidth="1"/>
    <col min="15365" max="15365" width="18" style="2" customWidth="1"/>
    <col min="15366" max="15367" width="8.85546875" style="2" customWidth="1"/>
    <col min="15368" max="15368" width="7.5703125" style="2" customWidth="1"/>
    <col min="15369" max="15369" width="6.42578125" style="2" customWidth="1"/>
    <col min="15370" max="15370" width="35" style="2" customWidth="1"/>
    <col min="15371" max="15371" width="11.140625" style="2" customWidth="1"/>
    <col min="15372" max="15372" width="1" style="2" customWidth="1"/>
    <col min="15373" max="15375" width="5.28515625" style="2" customWidth="1"/>
    <col min="15376" max="15376" width="0.42578125" style="2" customWidth="1"/>
    <col min="15377" max="15377" width="5.28515625" style="2" customWidth="1"/>
    <col min="15378" max="15378" width="1" style="2" customWidth="1"/>
    <col min="15379" max="15379" width="9.85546875" style="2" customWidth="1"/>
    <col min="15380" max="15380" width="7" style="2" customWidth="1"/>
    <col min="15381" max="15381" width="1" style="2" customWidth="1"/>
    <col min="15382" max="15384" width="5.28515625" style="2" customWidth="1"/>
    <col min="15385" max="15385" width="0.42578125" style="2" customWidth="1"/>
    <col min="15386" max="15386" width="5.28515625" style="2" customWidth="1"/>
    <col min="15387" max="15387" width="1" style="2" customWidth="1"/>
    <col min="15388" max="15388" width="9.85546875" style="2" customWidth="1"/>
    <col min="15389" max="15389" width="7" style="2" customWidth="1"/>
    <col min="15390" max="15390" width="1" style="2" customWidth="1"/>
    <col min="15391" max="15391" width="5.28515625" style="2" customWidth="1"/>
    <col min="15392" max="15392" width="7.5703125" style="2" customWidth="1"/>
    <col min="15393" max="15615" width="9.140625" style="2"/>
    <col min="15616" max="15616" width="1.85546875" style="2" customWidth="1"/>
    <col min="15617" max="15617" width="0" style="2" hidden="1" customWidth="1"/>
    <col min="15618" max="15619" width="7" style="2" customWidth="1"/>
    <col min="15620" max="15620" width="26" style="2" customWidth="1"/>
    <col min="15621" max="15621" width="18" style="2" customWidth="1"/>
    <col min="15622" max="15623" width="8.85546875" style="2" customWidth="1"/>
    <col min="15624" max="15624" width="7.5703125" style="2" customWidth="1"/>
    <col min="15625" max="15625" width="6.42578125" style="2" customWidth="1"/>
    <col min="15626" max="15626" width="35" style="2" customWidth="1"/>
    <col min="15627" max="15627" width="11.140625" style="2" customWidth="1"/>
    <col min="15628" max="15628" width="1" style="2" customWidth="1"/>
    <col min="15629" max="15631" width="5.28515625" style="2" customWidth="1"/>
    <col min="15632" max="15632" width="0.42578125" style="2" customWidth="1"/>
    <col min="15633" max="15633" width="5.28515625" style="2" customWidth="1"/>
    <col min="15634" max="15634" width="1" style="2" customWidth="1"/>
    <col min="15635" max="15635" width="9.85546875" style="2" customWidth="1"/>
    <col min="15636" max="15636" width="7" style="2" customWidth="1"/>
    <col min="15637" max="15637" width="1" style="2" customWidth="1"/>
    <col min="15638" max="15640" width="5.28515625" style="2" customWidth="1"/>
    <col min="15641" max="15641" width="0.42578125" style="2" customWidth="1"/>
    <col min="15642" max="15642" width="5.28515625" style="2" customWidth="1"/>
    <col min="15643" max="15643" width="1" style="2" customWidth="1"/>
    <col min="15644" max="15644" width="9.85546875" style="2" customWidth="1"/>
    <col min="15645" max="15645" width="7" style="2" customWidth="1"/>
    <col min="15646" max="15646" width="1" style="2" customWidth="1"/>
    <col min="15647" max="15647" width="5.28515625" style="2" customWidth="1"/>
    <col min="15648" max="15648" width="7.5703125" style="2" customWidth="1"/>
    <col min="15649" max="15871" width="9.140625" style="2"/>
    <col min="15872" max="15872" width="1.85546875" style="2" customWidth="1"/>
    <col min="15873" max="15873" width="0" style="2" hidden="1" customWidth="1"/>
    <col min="15874" max="15875" width="7" style="2" customWidth="1"/>
    <col min="15876" max="15876" width="26" style="2" customWidth="1"/>
    <col min="15877" max="15877" width="18" style="2" customWidth="1"/>
    <col min="15878" max="15879" width="8.85546875" style="2" customWidth="1"/>
    <col min="15880" max="15880" width="7.5703125" style="2" customWidth="1"/>
    <col min="15881" max="15881" width="6.42578125" style="2" customWidth="1"/>
    <col min="15882" max="15882" width="35" style="2" customWidth="1"/>
    <col min="15883" max="15883" width="11.140625" style="2" customWidth="1"/>
    <col min="15884" max="15884" width="1" style="2" customWidth="1"/>
    <col min="15885" max="15887" width="5.28515625" style="2" customWidth="1"/>
    <col min="15888" max="15888" width="0.42578125" style="2" customWidth="1"/>
    <col min="15889" max="15889" width="5.28515625" style="2" customWidth="1"/>
    <col min="15890" max="15890" width="1" style="2" customWidth="1"/>
    <col min="15891" max="15891" width="9.85546875" style="2" customWidth="1"/>
    <col min="15892" max="15892" width="7" style="2" customWidth="1"/>
    <col min="15893" max="15893" width="1" style="2" customWidth="1"/>
    <col min="15894" max="15896" width="5.28515625" style="2" customWidth="1"/>
    <col min="15897" max="15897" width="0.42578125" style="2" customWidth="1"/>
    <col min="15898" max="15898" width="5.28515625" style="2" customWidth="1"/>
    <col min="15899" max="15899" width="1" style="2" customWidth="1"/>
    <col min="15900" max="15900" width="9.85546875" style="2" customWidth="1"/>
    <col min="15901" max="15901" width="7" style="2" customWidth="1"/>
    <col min="15902" max="15902" width="1" style="2" customWidth="1"/>
    <col min="15903" max="15903" width="5.28515625" style="2" customWidth="1"/>
    <col min="15904" max="15904" width="7.5703125" style="2" customWidth="1"/>
    <col min="15905" max="16127" width="9.140625" style="2"/>
    <col min="16128" max="16128" width="1.85546875" style="2" customWidth="1"/>
    <col min="16129" max="16129" width="0" style="2" hidden="1" customWidth="1"/>
    <col min="16130" max="16131" width="7" style="2" customWidth="1"/>
    <col min="16132" max="16132" width="26" style="2" customWidth="1"/>
    <col min="16133" max="16133" width="18" style="2" customWidth="1"/>
    <col min="16134" max="16135" width="8.85546875" style="2" customWidth="1"/>
    <col min="16136" max="16136" width="7.5703125" style="2" customWidth="1"/>
    <col min="16137" max="16137" width="6.42578125" style="2" customWidth="1"/>
    <col min="16138" max="16138" width="35" style="2" customWidth="1"/>
    <col min="16139" max="16139" width="11.140625" style="2" customWidth="1"/>
    <col min="16140" max="16140" width="1" style="2" customWidth="1"/>
    <col min="16141" max="16143" width="5.28515625" style="2" customWidth="1"/>
    <col min="16144" max="16144" width="0.42578125" style="2" customWidth="1"/>
    <col min="16145" max="16145" width="5.28515625" style="2" customWidth="1"/>
    <col min="16146" max="16146" width="1" style="2" customWidth="1"/>
    <col min="16147" max="16147" width="9.85546875" style="2" customWidth="1"/>
    <col min="16148" max="16148" width="7" style="2" customWidth="1"/>
    <col min="16149" max="16149" width="1" style="2" customWidth="1"/>
    <col min="16150" max="16152" width="5.28515625" style="2" customWidth="1"/>
    <col min="16153" max="16153" width="0.42578125" style="2" customWidth="1"/>
    <col min="16154" max="16154" width="5.28515625" style="2" customWidth="1"/>
    <col min="16155" max="16155" width="1" style="2" customWidth="1"/>
    <col min="16156" max="16156" width="9.85546875" style="2" customWidth="1"/>
    <col min="16157" max="16157" width="7" style="2" customWidth="1"/>
    <col min="16158" max="16158" width="1" style="2" customWidth="1"/>
    <col min="16159" max="16159" width="5.28515625" style="2" customWidth="1"/>
    <col min="16160" max="16160" width="7.5703125" style="2" customWidth="1"/>
    <col min="16161" max="16384" width="9.140625" style="2"/>
  </cols>
  <sheetData>
    <row r="1" spans="1:33" ht="22.5" x14ac:dyDescent="0.3">
      <c r="A1" s="2"/>
      <c r="E1" s="1" t="s">
        <v>143</v>
      </c>
    </row>
    <row r="2" spans="1:33" ht="19.5" x14ac:dyDescent="0.35">
      <c r="A2" s="2"/>
      <c r="E2" s="5" t="s">
        <v>54</v>
      </c>
    </row>
    <row r="3" spans="1:33" ht="7.5" customHeight="1" x14ac:dyDescent="0.25"/>
    <row r="5" spans="1:33" s="6" customFormat="1" ht="7.5" customHeight="1" x14ac:dyDescent="0.25">
      <c r="A5" s="48"/>
      <c r="D5" s="35"/>
      <c r="E5" s="2"/>
      <c r="F5" s="2"/>
      <c r="G5" s="32"/>
      <c r="H5" s="3"/>
      <c r="I5" s="3"/>
      <c r="J5" s="3"/>
      <c r="K5" s="2"/>
      <c r="L5" s="4"/>
      <c r="R5" s="35"/>
      <c r="T5" s="36"/>
      <c r="U5" s="56"/>
      <c r="AA5" s="35"/>
      <c r="AE5" s="56"/>
      <c r="AG5" s="37"/>
    </row>
    <row r="6" spans="1:33" s="6" customFormat="1" ht="15.75" customHeight="1" x14ac:dyDescent="0.25">
      <c r="A6" s="48"/>
      <c r="C6" s="96" t="s">
        <v>117</v>
      </c>
      <c r="D6" s="96" t="s">
        <v>132</v>
      </c>
      <c r="E6" s="96" t="s">
        <v>118</v>
      </c>
      <c r="F6" s="97"/>
      <c r="G6" s="96" t="s">
        <v>119</v>
      </c>
      <c r="H6" s="96" t="s">
        <v>120</v>
      </c>
      <c r="I6" s="96" t="s">
        <v>121</v>
      </c>
      <c r="J6" s="97"/>
      <c r="K6" s="96" t="s">
        <v>122</v>
      </c>
      <c r="L6" s="98" t="s">
        <v>123</v>
      </c>
      <c r="N6" s="100" t="s">
        <v>133</v>
      </c>
      <c r="O6" s="100"/>
      <c r="P6" s="100"/>
      <c r="Q6" s="100"/>
      <c r="R6" s="100"/>
      <c r="T6" s="92" t="s">
        <v>134</v>
      </c>
      <c r="U6" s="93"/>
      <c r="W6" s="100" t="s">
        <v>133</v>
      </c>
      <c r="X6" s="100"/>
      <c r="Y6" s="100"/>
      <c r="Z6" s="100"/>
      <c r="AA6" s="100"/>
      <c r="AC6" s="92" t="s">
        <v>134</v>
      </c>
      <c r="AD6" s="93"/>
      <c r="AE6" s="38"/>
      <c r="AF6" s="92" t="s">
        <v>155</v>
      </c>
      <c r="AG6" s="93"/>
    </row>
    <row r="7" spans="1:33" s="6" customFormat="1" ht="44.25" customHeight="1" x14ac:dyDescent="0.25">
      <c r="A7" s="49"/>
      <c r="C7" s="97"/>
      <c r="D7" s="101"/>
      <c r="E7" s="97"/>
      <c r="F7" s="97"/>
      <c r="G7" s="97"/>
      <c r="H7" s="97"/>
      <c r="I7" s="97"/>
      <c r="J7" s="97"/>
      <c r="K7" s="97"/>
      <c r="L7" s="99"/>
      <c r="N7" s="39" t="s">
        <v>135</v>
      </c>
      <c r="O7" s="39" t="s">
        <v>136</v>
      </c>
      <c r="P7" s="39" t="s">
        <v>135</v>
      </c>
      <c r="Q7" s="47"/>
      <c r="R7" s="39" t="s">
        <v>137</v>
      </c>
      <c r="S7" s="35"/>
      <c r="T7" s="94"/>
      <c r="U7" s="95"/>
      <c r="W7" s="39" t="s">
        <v>135</v>
      </c>
      <c r="X7" s="39" t="s">
        <v>136</v>
      </c>
      <c r="Y7" s="39" t="s">
        <v>135</v>
      </c>
      <c r="Z7" s="47"/>
      <c r="AA7" s="39" t="s">
        <v>137</v>
      </c>
      <c r="AB7" s="35"/>
      <c r="AC7" s="94"/>
      <c r="AD7" s="95"/>
      <c r="AE7" s="38"/>
      <c r="AF7" s="94"/>
      <c r="AG7" s="95"/>
    </row>
    <row r="8" spans="1:33" s="7" customFormat="1" x14ac:dyDescent="0.25">
      <c r="C8" s="90" t="s">
        <v>145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G8" s="54"/>
    </row>
    <row r="9" spans="1:33" x14ac:dyDescent="0.25">
      <c r="C9" s="8">
        <v>1</v>
      </c>
      <c r="D9" s="29">
        <v>4</v>
      </c>
      <c r="E9" s="57" t="s">
        <v>43</v>
      </c>
      <c r="F9" s="57" t="s">
        <v>44</v>
      </c>
      <c r="G9" s="58" t="s">
        <v>0</v>
      </c>
      <c r="H9" s="25" t="s">
        <v>124</v>
      </c>
      <c r="I9" s="21" t="s">
        <v>125</v>
      </c>
      <c r="K9" s="17" t="s">
        <v>144</v>
      </c>
      <c r="L9" s="17"/>
      <c r="M9" s="7"/>
      <c r="N9" s="13"/>
      <c r="O9" s="13"/>
      <c r="P9" s="13"/>
      <c r="Q9" s="19"/>
      <c r="R9" s="40"/>
      <c r="S9" s="16"/>
      <c r="T9" s="59">
        <v>0.50555555555555554</v>
      </c>
      <c r="U9" s="42"/>
      <c r="V9" s="43"/>
      <c r="W9" s="24"/>
      <c r="X9" s="24"/>
      <c r="Y9" s="24"/>
      <c r="AA9" s="40"/>
      <c r="AC9" s="59">
        <v>0.34791666666666665</v>
      </c>
      <c r="AD9" s="42"/>
      <c r="AE9" s="2"/>
    </row>
    <row r="10" spans="1:33" x14ac:dyDescent="0.25">
      <c r="C10" s="8">
        <v>2</v>
      </c>
      <c r="D10" s="29">
        <v>2</v>
      </c>
      <c r="E10" s="57" t="s">
        <v>23</v>
      </c>
      <c r="F10" s="57" t="s">
        <v>89</v>
      </c>
      <c r="G10" s="58" t="s">
        <v>0</v>
      </c>
      <c r="H10" s="25" t="s">
        <v>124</v>
      </c>
      <c r="I10" s="21" t="s">
        <v>125</v>
      </c>
      <c r="K10" s="17" t="s">
        <v>138</v>
      </c>
      <c r="L10" s="17"/>
      <c r="M10" s="7"/>
      <c r="N10" s="13"/>
      <c r="O10" s="13"/>
      <c r="P10" s="13"/>
      <c r="Q10" s="19"/>
      <c r="R10" s="40"/>
      <c r="S10" s="16"/>
      <c r="T10" s="59">
        <v>0.6</v>
      </c>
      <c r="U10" s="42">
        <f>SUM(T10)-T9</f>
        <v>9.4444444444444442E-2</v>
      </c>
      <c r="V10" s="43"/>
      <c r="W10" s="24"/>
      <c r="X10" s="24"/>
      <c r="Y10" s="24"/>
      <c r="AA10" s="40"/>
      <c r="AC10" s="59">
        <v>0.40347222222222223</v>
      </c>
      <c r="AD10" s="42">
        <f>SUM(AC10)-AC9</f>
        <v>5.555555555555558E-2</v>
      </c>
      <c r="AE10" s="2"/>
    </row>
    <row r="11" spans="1:33" x14ac:dyDescent="0.25">
      <c r="C11" s="8">
        <v>3</v>
      </c>
      <c r="D11" s="29">
        <v>3</v>
      </c>
      <c r="E11" s="57" t="s">
        <v>41</v>
      </c>
      <c r="F11" s="57" t="s">
        <v>42</v>
      </c>
      <c r="G11" s="58" t="s">
        <v>91</v>
      </c>
      <c r="H11" s="25" t="s">
        <v>124</v>
      </c>
      <c r="I11" s="21" t="s">
        <v>125</v>
      </c>
      <c r="K11" s="17" t="s">
        <v>138</v>
      </c>
      <c r="L11" s="17"/>
      <c r="M11" s="7"/>
      <c r="N11" s="13"/>
      <c r="O11" s="13"/>
      <c r="P11" s="13"/>
      <c r="Q11" s="19"/>
      <c r="R11" s="40"/>
      <c r="S11" s="16"/>
      <c r="T11" s="59">
        <v>0.61944444444444446</v>
      </c>
      <c r="U11" s="42">
        <f>SUM(T11)-T9</f>
        <v>0.11388888888888893</v>
      </c>
      <c r="V11" s="43"/>
      <c r="W11" s="24"/>
      <c r="X11" s="24"/>
      <c r="Y11" s="24"/>
      <c r="AA11" s="40"/>
      <c r="AC11" s="59">
        <v>0.42499999999999999</v>
      </c>
      <c r="AD11" s="42">
        <f>SUM(AC11)-AC9</f>
        <v>7.7083333333333337E-2</v>
      </c>
      <c r="AE11" s="2"/>
    </row>
    <row r="12" spans="1:33" x14ac:dyDescent="0.25">
      <c r="C12" s="8">
        <v>4</v>
      </c>
      <c r="D12" s="29">
        <v>1</v>
      </c>
      <c r="E12" s="57" t="s">
        <v>30</v>
      </c>
      <c r="F12" s="57" t="s">
        <v>31</v>
      </c>
      <c r="G12" s="58" t="s">
        <v>91</v>
      </c>
      <c r="H12" s="10" t="s">
        <v>126</v>
      </c>
      <c r="I12" s="13" t="s">
        <v>22</v>
      </c>
      <c r="J12" s="14"/>
      <c r="K12" s="17" t="s">
        <v>139</v>
      </c>
      <c r="L12" s="17"/>
      <c r="M12" s="7"/>
      <c r="N12" s="13"/>
      <c r="O12" s="13"/>
      <c r="P12" s="13"/>
      <c r="Q12" s="19"/>
      <c r="R12" s="40"/>
      <c r="S12" s="16"/>
      <c r="T12" s="60" t="s">
        <v>96</v>
      </c>
      <c r="U12" s="42"/>
      <c r="V12" s="43"/>
      <c r="W12" s="24"/>
      <c r="X12" s="24"/>
      <c r="Y12" s="24"/>
      <c r="AA12" s="40"/>
      <c r="AC12" s="60" t="s">
        <v>96</v>
      </c>
      <c r="AD12" s="42"/>
      <c r="AE12" s="2"/>
    </row>
    <row r="13" spans="1:33" s="7" customFormat="1" x14ac:dyDescent="0.25">
      <c r="C13" s="90" t="s">
        <v>99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G13" s="54"/>
    </row>
    <row r="14" spans="1:33" x14ac:dyDescent="0.25">
      <c r="A14" s="20"/>
      <c r="C14" s="8">
        <v>1</v>
      </c>
      <c r="D14" s="51">
        <v>18</v>
      </c>
      <c r="E14" s="29" t="s">
        <v>29</v>
      </c>
      <c r="F14" s="29" t="s">
        <v>28</v>
      </c>
      <c r="G14" s="57" t="s">
        <v>92</v>
      </c>
      <c r="H14" s="13" t="s">
        <v>126</v>
      </c>
      <c r="I14" s="13" t="s">
        <v>22</v>
      </c>
      <c r="J14" s="14"/>
      <c r="K14" s="17" t="s">
        <v>141</v>
      </c>
      <c r="L14" s="18"/>
      <c r="M14" s="7"/>
      <c r="N14" s="13"/>
      <c r="O14" s="13"/>
      <c r="P14" s="13"/>
      <c r="Q14" s="19"/>
      <c r="R14" s="40"/>
      <c r="S14" s="16"/>
      <c r="T14" s="59">
        <v>1.0486111111111112</v>
      </c>
      <c r="U14" s="42"/>
      <c r="V14" s="43"/>
      <c r="W14" s="24"/>
      <c r="X14" s="24"/>
      <c r="Y14" s="24"/>
      <c r="AA14" s="40"/>
      <c r="AC14" s="59">
        <v>0.30069444444444443</v>
      </c>
      <c r="AD14" s="42"/>
      <c r="AE14" s="27"/>
      <c r="AG14" s="55" t="s">
        <v>103</v>
      </c>
    </row>
    <row r="15" spans="1:33" x14ac:dyDescent="0.25">
      <c r="A15" s="20"/>
      <c r="C15" s="8">
        <v>2</v>
      </c>
      <c r="D15" s="51">
        <v>28</v>
      </c>
      <c r="E15" s="29" t="s">
        <v>73</v>
      </c>
      <c r="F15" s="29" t="s">
        <v>83</v>
      </c>
      <c r="G15" s="57" t="s">
        <v>92</v>
      </c>
      <c r="H15" s="13" t="s">
        <v>126</v>
      </c>
      <c r="I15" s="13" t="s">
        <v>125</v>
      </c>
      <c r="K15" s="17" t="s">
        <v>156</v>
      </c>
      <c r="L15" s="18"/>
      <c r="M15" s="59">
        <v>0.33611111111111108</v>
      </c>
      <c r="N15" s="24"/>
      <c r="O15" s="13"/>
      <c r="P15" s="13"/>
      <c r="Q15" s="19"/>
      <c r="R15" s="40"/>
      <c r="S15" s="16"/>
      <c r="T15" s="59">
        <v>1.3479166666666667</v>
      </c>
      <c r="U15" s="42">
        <f>SUM(T15)-T14</f>
        <v>0.29930555555555549</v>
      </c>
      <c r="V15" s="43"/>
      <c r="W15" s="24"/>
      <c r="X15" s="24"/>
      <c r="Y15" s="24"/>
      <c r="AA15" s="40"/>
      <c r="AC15" s="59">
        <v>0.33611111111111108</v>
      </c>
      <c r="AD15" s="42">
        <f>SUM(AC15)-AC14</f>
        <v>3.5416666666666652E-2</v>
      </c>
      <c r="AE15" s="27"/>
      <c r="AG15" s="55" t="s">
        <v>182</v>
      </c>
    </row>
    <row r="16" spans="1:33" x14ac:dyDescent="0.25">
      <c r="A16" s="20"/>
      <c r="C16" s="8">
        <v>3</v>
      </c>
      <c r="D16" s="51">
        <v>5</v>
      </c>
      <c r="E16" s="29" t="s">
        <v>49</v>
      </c>
      <c r="F16" s="29" t="s">
        <v>48</v>
      </c>
      <c r="G16" s="29" t="s">
        <v>1</v>
      </c>
      <c r="H16" s="13" t="s">
        <v>126</v>
      </c>
      <c r="I16" s="13" t="s">
        <v>125</v>
      </c>
      <c r="K16" s="17" t="s">
        <v>146</v>
      </c>
      <c r="L16" s="18"/>
      <c r="M16" s="59">
        <v>0.33749999999999997</v>
      </c>
      <c r="N16" s="24"/>
      <c r="O16" s="13"/>
      <c r="P16" s="13"/>
      <c r="Q16" s="19"/>
      <c r="R16" s="40"/>
      <c r="S16" s="16"/>
      <c r="T16" s="59">
        <v>1.4055555555555557</v>
      </c>
      <c r="U16" s="42">
        <f>SUM(T16)-T14</f>
        <v>0.35694444444444451</v>
      </c>
      <c r="V16" s="43"/>
      <c r="W16" s="24"/>
      <c r="X16" s="24"/>
      <c r="Y16" s="24"/>
      <c r="AA16" s="40"/>
      <c r="AC16" s="59">
        <v>0.33749999999999997</v>
      </c>
      <c r="AD16" s="42">
        <f>SUM(AC16)-AC14</f>
        <v>3.6805555555555536E-2</v>
      </c>
      <c r="AE16" s="27"/>
      <c r="AG16" s="55" t="s">
        <v>104</v>
      </c>
    </row>
    <row r="17" spans="1:33" x14ac:dyDescent="0.25">
      <c r="A17" s="20"/>
      <c r="C17" s="8">
        <v>4</v>
      </c>
      <c r="D17" s="51">
        <v>12</v>
      </c>
      <c r="E17" s="29" t="s">
        <v>3</v>
      </c>
      <c r="F17" s="29" t="s">
        <v>79</v>
      </c>
      <c r="G17" s="29" t="s">
        <v>92</v>
      </c>
      <c r="H17" s="13" t="s">
        <v>126</v>
      </c>
      <c r="I17" s="13" t="s">
        <v>125</v>
      </c>
      <c r="K17" s="17" t="s">
        <v>4</v>
      </c>
      <c r="L17" s="18"/>
      <c r="N17" s="24"/>
      <c r="O17" s="13"/>
      <c r="P17" s="13"/>
      <c r="Q17" s="19"/>
      <c r="R17" s="40"/>
      <c r="S17" s="16"/>
      <c r="T17" s="59">
        <v>1.1409722222222223</v>
      </c>
      <c r="U17" s="42">
        <f>SUM(T17)-T14</f>
        <v>9.2361111111111116E-2</v>
      </c>
      <c r="V17" s="43"/>
      <c r="W17" s="24"/>
      <c r="X17" s="24"/>
      <c r="Y17" s="24"/>
      <c r="AA17" s="40"/>
      <c r="AC17" s="59">
        <v>0.3611111111111111</v>
      </c>
      <c r="AD17" s="42">
        <f>SUM(AC17)-AC14</f>
        <v>6.0416666666666674E-2</v>
      </c>
      <c r="AE17" s="27"/>
      <c r="AG17" s="55" t="s">
        <v>183</v>
      </c>
    </row>
    <row r="18" spans="1:33" x14ac:dyDescent="0.25">
      <c r="A18" s="20"/>
      <c r="C18" s="8">
        <v>5</v>
      </c>
      <c r="D18" s="51">
        <v>19</v>
      </c>
      <c r="E18" s="29" t="s">
        <v>131</v>
      </c>
      <c r="F18" s="29" t="s">
        <v>32</v>
      </c>
      <c r="G18" s="57" t="s">
        <v>92</v>
      </c>
      <c r="H18" s="13" t="s">
        <v>126</v>
      </c>
      <c r="I18" s="13" t="s">
        <v>125</v>
      </c>
      <c r="K18" s="17" t="s">
        <v>140</v>
      </c>
      <c r="L18" s="18"/>
      <c r="M18" s="7"/>
      <c r="N18" s="13"/>
      <c r="O18" s="13"/>
      <c r="P18" s="13"/>
      <c r="Q18" s="19"/>
      <c r="R18" s="40"/>
      <c r="S18" s="16"/>
      <c r="T18" s="59">
        <v>1.2958333333333334</v>
      </c>
      <c r="U18" s="42">
        <f>SUM(T18)-T14</f>
        <v>0.24722222222222223</v>
      </c>
      <c r="V18" s="43"/>
      <c r="W18" s="24"/>
      <c r="X18" s="24"/>
      <c r="Y18" s="24"/>
      <c r="AA18" s="40"/>
      <c r="AC18" s="59">
        <v>0.36116898148148152</v>
      </c>
      <c r="AD18" s="42">
        <f>SUM(AC18)-AC14</f>
        <v>6.047453703703709E-2</v>
      </c>
      <c r="AE18" s="27"/>
      <c r="AG18" s="55" t="s">
        <v>184</v>
      </c>
    </row>
    <row r="19" spans="1:33" x14ac:dyDescent="0.25">
      <c r="A19" s="50"/>
      <c r="B19" s="2">
        <v>5</v>
      </c>
      <c r="C19" s="8">
        <v>6</v>
      </c>
      <c r="D19" s="51">
        <v>17</v>
      </c>
      <c r="E19" s="29" t="s">
        <v>82</v>
      </c>
      <c r="F19" s="29" t="s">
        <v>47</v>
      </c>
      <c r="G19" s="29" t="s">
        <v>2</v>
      </c>
      <c r="H19" s="13" t="s">
        <v>126</v>
      </c>
      <c r="I19" s="21" t="s">
        <v>125</v>
      </c>
      <c r="K19" s="17" t="s">
        <v>138</v>
      </c>
      <c r="L19" s="17">
        <v>165822</v>
      </c>
      <c r="M19" s="7"/>
      <c r="N19" s="13"/>
      <c r="O19" s="13"/>
      <c r="P19" s="13"/>
      <c r="Q19" s="19"/>
      <c r="R19" s="40"/>
      <c r="S19" s="16"/>
      <c r="T19" s="59">
        <v>1.179861111111111</v>
      </c>
      <c r="U19" s="42">
        <f>SUM(T19)-T14</f>
        <v>0.13124999999999987</v>
      </c>
      <c r="V19" s="43"/>
      <c r="W19" s="24"/>
      <c r="X19" s="24"/>
      <c r="Y19" s="24"/>
      <c r="AA19" s="40"/>
      <c r="AC19" s="59">
        <v>0.3833333333333333</v>
      </c>
      <c r="AD19" s="42">
        <f>SUM(AC19)-AC14</f>
        <v>8.2638888888888873E-2</v>
      </c>
      <c r="AE19" s="27"/>
      <c r="AG19" s="55" t="s">
        <v>105</v>
      </c>
    </row>
    <row r="20" spans="1:33" x14ac:dyDescent="0.25">
      <c r="A20" s="20"/>
      <c r="C20" s="8">
        <v>7</v>
      </c>
      <c r="D20" s="51">
        <v>14</v>
      </c>
      <c r="E20" s="2" t="s">
        <v>19</v>
      </c>
      <c r="F20" s="57" t="s">
        <v>18</v>
      </c>
      <c r="G20" s="29" t="s">
        <v>92</v>
      </c>
      <c r="H20" s="13" t="s">
        <v>126</v>
      </c>
      <c r="I20" s="13" t="s">
        <v>125</v>
      </c>
      <c r="K20" s="24" t="s">
        <v>16</v>
      </c>
      <c r="L20" s="28"/>
      <c r="M20" s="59">
        <v>0.39999999999999997</v>
      </c>
      <c r="N20" s="24"/>
      <c r="O20" s="13"/>
      <c r="P20" s="13"/>
      <c r="Q20" s="19"/>
      <c r="R20" s="40"/>
      <c r="S20" s="16"/>
      <c r="T20" s="59">
        <v>1.16875</v>
      </c>
      <c r="U20" s="42">
        <f>SUM(T20)-T14</f>
        <v>0.1201388888888888</v>
      </c>
      <c r="V20" s="43"/>
      <c r="W20" s="24"/>
      <c r="X20" s="24"/>
      <c r="Y20" s="24"/>
      <c r="AA20" s="40"/>
      <c r="AC20" s="59">
        <v>0.39999999999999997</v>
      </c>
      <c r="AD20" s="42">
        <f>SUM(AC20)-AC14</f>
        <v>9.9305555555555536E-2</v>
      </c>
      <c r="AE20" s="27"/>
      <c r="AG20" s="55" t="s">
        <v>185</v>
      </c>
    </row>
    <row r="21" spans="1:33" x14ac:dyDescent="0.25">
      <c r="A21" s="2"/>
      <c r="C21" s="8">
        <v>8</v>
      </c>
      <c r="D21" s="51">
        <v>20</v>
      </c>
      <c r="E21" s="57" t="s">
        <v>53</v>
      </c>
      <c r="F21" s="57" t="s">
        <v>55</v>
      </c>
      <c r="G21" s="57" t="s">
        <v>92</v>
      </c>
      <c r="H21" s="13" t="s">
        <v>126</v>
      </c>
      <c r="I21" s="13" t="s">
        <v>125</v>
      </c>
      <c r="K21" s="17" t="s">
        <v>54</v>
      </c>
      <c r="L21" s="28"/>
      <c r="M21" s="59">
        <v>0.4284722222222222</v>
      </c>
      <c r="N21" s="24"/>
      <c r="O21" s="13"/>
      <c r="P21" s="13"/>
      <c r="Q21" s="19"/>
      <c r="R21" s="40"/>
      <c r="S21" s="16"/>
      <c r="T21" s="59">
        <v>1.2291666666666667</v>
      </c>
      <c r="U21" s="42">
        <f>SUM(T21)-T14</f>
        <v>0.18055555555555558</v>
      </c>
      <c r="V21" s="43"/>
      <c r="W21" s="24"/>
      <c r="X21" s="24"/>
      <c r="Y21" s="24"/>
      <c r="AA21" s="40"/>
      <c r="AC21" s="59">
        <v>0.4284722222222222</v>
      </c>
      <c r="AD21" s="42">
        <f>SUM(AC21)-AC14</f>
        <v>0.12777777777777777</v>
      </c>
      <c r="AE21" s="27"/>
      <c r="AG21" s="55" t="s">
        <v>186</v>
      </c>
    </row>
    <row r="22" spans="1:33" x14ac:dyDescent="0.25">
      <c r="A22" s="2"/>
      <c r="C22" s="8">
        <v>9</v>
      </c>
      <c r="D22" s="51">
        <v>29</v>
      </c>
      <c r="E22" s="29" t="s">
        <v>65</v>
      </c>
      <c r="F22" s="29" t="s">
        <v>84</v>
      </c>
      <c r="G22" s="29" t="s">
        <v>92</v>
      </c>
      <c r="H22" s="13" t="s">
        <v>126</v>
      </c>
      <c r="I22" s="13" t="s">
        <v>125</v>
      </c>
      <c r="K22" s="52" t="s">
        <v>54</v>
      </c>
      <c r="L22" s="28"/>
      <c r="M22" s="59">
        <v>0.4458333333333333</v>
      </c>
      <c r="N22" s="24"/>
      <c r="O22" s="13"/>
      <c r="P22" s="13"/>
      <c r="Q22" s="19"/>
      <c r="R22" s="40"/>
      <c r="S22" s="16"/>
      <c r="T22" s="59">
        <v>1.3666666666666665</v>
      </c>
      <c r="U22" s="42">
        <f>SUM(T22)-T14</f>
        <v>0.31805555555555531</v>
      </c>
      <c r="V22" s="43"/>
      <c r="W22" s="24"/>
      <c r="X22" s="24"/>
      <c r="Y22" s="24"/>
      <c r="AA22" s="40"/>
      <c r="AC22" s="59">
        <v>0.4458333333333333</v>
      </c>
      <c r="AD22" s="42">
        <f>SUM(AC22)-AC14</f>
        <v>0.14513888888888887</v>
      </c>
      <c r="AE22" s="27"/>
      <c r="AG22" s="55" t="s">
        <v>187</v>
      </c>
    </row>
    <row r="23" spans="1:33" x14ac:dyDescent="0.25">
      <c r="A23" s="2"/>
      <c r="B23" s="2">
        <v>2</v>
      </c>
      <c r="C23" s="8">
        <v>10</v>
      </c>
      <c r="D23" s="51">
        <v>16</v>
      </c>
      <c r="E23" s="57" t="s">
        <v>49</v>
      </c>
      <c r="F23" s="57" t="s">
        <v>81</v>
      </c>
      <c r="G23" s="29" t="s">
        <v>2</v>
      </c>
      <c r="H23" s="13" t="s">
        <v>126</v>
      </c>
      <c r="I23" s="13" t="s">
        <v>125</v>
      </c>
      <c r="K23" s="17" t="s">
        <v>146</v>
      </c>
      <c r="L23" s="28"/>
      <c r="M23" s="59"/>
      <c r="N23" s="24"/>
      <c r="O23" s="13"/>
      <c r="P23" s="13"/>
      <c r="Q23" s="19"/>
      <c r="R23" s="40"/>
      <c r="S23" s="16"/>
      <c r="T23" s="60" t="s">
        <v>97</v>
      </c>
      <c r="U23" s="42"/>
      <c r="V23" s="43"/>
      <c r="W23" s="45"/>
      <c r="X23" s="45"/>
      <c r="Y23" s="45"/>
      <c r="Z23" s="32"/>
      <c r="AA23" s="53"/>
      <c r="AB23" s="32"/>
      <c r="AC23" s="60" t="s">
        <v>96</v>
      </c>
      <c r="AD23" s="44"/>
      <c r="AE23" s="27"/>
    </row>
    <row r="24" spans="1:33" s="7" customFormat="1" x14ac:dyDescent="0.25">
      <c r="C24" s="90" t="s">
        <v>95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G24" s="54"/>
    </row>
    <row r="25" spans="1:33" s="7" customFormat="1" x14ac:dyDescent="0.25">
      <c r="C25" s="11">
        <v>1</v>
      </c>
      <c r="D25" s="29">
        <v>45</v>
      </c>
      <c r="E25" s="57" t="s">
        <v>20</v>
      </c>
      <c r="F25" s="57" t="s">
        <v>21</v>
      </c>
      <c r="G25" s="57" t="s">
        <v>95</v>
      </c>
      <c r="H25" s="25" t="s">
        <v>124</v>
      </c>
      <c r="I25" s="10" t="s">
        <v>22</v>
      </c>
      <c r="J25" s="62"/>
      <c r="K25" s="29" t="s">
        <v>147</v>
      </c>
      <c r="L25" s="29"/>
      <c r="M25" s="8"/>
      <c r="N25" s="9"/>
      <c r="O25" s="10"/>
      <c r="P25" s="10"/>
      <c r="Q25" s="12"/>
      <c r="R25" s="40"/>
      <c r="S25" s="16"/>
      <c r="T25" s="59">
        <v>0.85</v>
      </c>
      <c r="U25" s="42"/>
      <c r="V25" s="43"/>
      <c r="W25" s="24"/>
      <c r="X25" s="24"/>
      <c r="Y25" s="24"/>
      <c r="Z25" s="2"/>
      <c r="AA25" s="40"/>
      <c r="AB25" s="2"/>
      <c r="AC25" s="59">
        <v>0.24861111111111112</v>
      </c>
      <c r="AD25" s="44"/>
      <c r="AF25" s="2"/>
      <c r="AG25" s="55" t="s">
        <v>151</v>
      </c>
    </row>
    <row r="26" spans="1:33" s="7" customFormat="1" x14ac:dyDescent="0.25">
      <c r="C26" s="11">
        <f>SUM(C25)+1</f>
        <v>2</v>
      </c>
      <c r="D26" s="29">
        <v>10</v>
      </c>
      <c r="E26" s="29" t="s">
        <v>36</v>
      </c>
      <c r="F26" s="29" t="s">
        <v>35</v>
      </c>
      <c r="G26" s="29" t="s">
        <v>1</v>
      </c>
      <c r="H26" s="25" t="s">
        <v>124</v>
      </c>
      <c r="I26" s="63" t="s">
        <v>125</v>
      </c>
      <c r="J26" s="23"/>
      <c r="K26" s="29" t="s">
        <v>127</v>
      </c>
      <c r="L26" s="29">
        <v>168066</v>
      </c>
      <c r="M26" s="8"/>
      <c r="N26" s="9"/>
      <c r="O26" s="10"/>
      <c r="P26" s="10"/>
      <c r="Q26" s="12"/>
      <c r="R26" s="40"/>
      <c r="S26" s="16"/>
      <c r="T26" s="59">
        <v>0.85763888888888884</v>
      </c>
      <c r="U26" s="42">
        <f>SUM(T26)-T25</f>
        <v>7.6388888888888618E-3</v>
      </c>
      <c r="V26" s="43"/>
      <c r="W26" s="24"/>
      <c r="X26" s="24"/>
      <c r="Y26" s="24"/>
      <c r="Z26" s="2"/>
      <c r="AA26" s="40"/>
      <c r="AB26" s="2"/>
      <c r="AC26" s="59">
        <v>0.27569444444444446</v>
      </c>
      <c r="AD26" s="42">
        <f>SUM(AC26)-AC25</f>
        <v>2.7083333333333348E-2</v>
      </c>
      <c r="AF26" s="2"/>
      <c r="AG26" s="55" t="s">
        <v>104</v>
      </c>
    </row>
    <row r="27" spans="1:33" s="7" customFormat="1" x14ac:dyDescent="0.25">
      <c r="C27" s="11">
        <f t="shared" ref="C27:C57" si="0">SUM(C26)+1</f>
        <v>3</v>
      </c>
      <c r="D27" s="29">
        <v>8</v>
      </c>
      <c r="E27" s="22" t="s">
        <v>17</v>
      </c>
      <c r="F27" s="22" t="s">
        <v>148</v>
      </c>
      <c r="G27" s="29" t="s">
        <v>1</v>
      </c>
      <c r="H27" s="25" t="s">
        <v>124</v>
      </c>
      <c r="I27" s="10" t="s">
        <v>125</v>
      </c>
      <c r="J27" s="23"/>
      <c r="K27" s="15" t="s">
        <v>16</v>
      </c>
      <c r="L27" s="29"/>
      <c r="M27" s="8"/>
      <c r="N27" s="9"/>
      <c r="O27" s="10"/>
      <c r="P27" s="10"/>
      <c r="Q27" s="12"/>
      <c r="R27" s="40"/>
      <c r="S27" s="16"/>
      <c r="T27" s="59">
        <v>0.95347222222222217</v>
      </c>
      <c r="U27" s="42">
        <f>SUM(T27)-T25</f>
        <v>0.10347222222222219</v>
      </c>
      <c r="V27" s="43"/>
      <c r="W27" s="24"/>
      <c r="X27" s="24"/>
      <c r="Y27" s="24"/>
      <c r="Z27" s="2"/>
      <c r="AA27" s="40"/>
      <c r="AB27" s="2"/>
      <c r="AC27" s="59">
        <v>0.30555555555555552</v>
      </c>
      <c r="AD27" s="42">
        <f>SUM(AC27)-AC25</f>
        <v>5.6944444444444409E-2</v>
      </c>
      <c r="AF27" s="2"/>
      <c r="AG27" s="55" t="s">
        <v>181</v>
      </c>
    </row>
    <row r="28" spans="1:33" s="7" customFormat="1" x14ac:dyDescent="0.25">
      <c r="C28" s="11">
        <f t="shared" si="0"/>
        <v>4</v>
      </c>
      <c r="D28" s="29">
        <v>42</v>
      </c>
      <c r="E28" s="57" t="s">
        <v>36</v>
      </c>
      <c r="F28" s="57" t="s">
        <v>88</v>
      </c>
      <c r="G28" s="57" t="s">
        <v>149</v>
      </c>
      <c r="H28" s="25" t="s">
        <v>124</v>
      </c>
      <c r="I28" s="10" t="s">
        <v>125</v>
      </c>
      <c r="J28" s="23"/>
      <c r="K28" s="29" t="s">
        <v>127</v>
      </c>
      <c r="L28" s="29"/>
      <c r="M28" s="8"/>
      <c r="N28" s="9"/>
      <c r="O28" s="10"/>
      <c r="P28" s="10"/>
      <c r="Q28" s="12"/>
      <c r="R28" s="40"/>
      <c r="S28" s="16"/>
      <c r="T28" s="59">
        <v>0.96527777777777779</v>
      </c>
      <c r="U28" s="42">
        <f>SUM(T28)-T25</f>
        <v>0.11527777777777781</v>
      </c>
      <c r="V28" s="43"/>
      <c r="W28" s="24"/>
      <c r="X28" s="24"/>
      <c r="Y28" s="24"/>
      <c r="Z28" s="2"/>
      <c r="AA28" s="40"/>
      <c r="AB28" s="2"/>
      <c r="AC28" s="59">
        <v>0.30561342592592594</v>
      </c>
      <c r="AD28" s="42">
        <f>SUM(AC28)-AC25</f>
        <v>5.7002314814814825E-2</v>
      </c>
      <c r="AG28" s="55" t="s">
        <v>158</v>
      </c>
    </row>
    <row r="29" spans="1:33" s="7" customFormat="1" x14ac:dyDescent="0.25">
      <c r="C29" s="11">
        <f t="shared" si="0"/>
        <v>5</v>
      </c>
      <c r="D29" s="29">
        <v>44</v>
      </c>
      <c r="E29" s="57" t="s">
        <v>15</v>
      </c>
      <c r="F29" s="57" t="s">
        <v>14</v>
      </c>
      <c r="G29" s="57" t="s">
        <v>94</v>
      </c>
      <c r="H29" s="25" t="s">
        <v>124</v>
      </c>
      <c r="I29" s="10" t="s">
        <v>125</v>
      </c>
      <c r="J29" s="23"/>
      <c r="K29" s="15" t="s">
        <v>16</v>
      </c>
      <c r="L29" s="29"/>
      <c r="M29" s="8"/>
      <c r="N29" s="9"/>
      <c r="O29" s="10"/>
      <c r="P29" s="10"/>
      <c r="Q29" s="12"/>
      <c r="R29" s="40"/>
      <c r="S29" s="16"/>
      <c r="T29" s="59">
        <v>0.89513888888888893</v>
      </c>
      <c r="U29" s="42">
        <f>SUM(T29)-T25</f>
        <v>4.5138888888888951E-2</v>
      </c>
      <c r="V29" s="43"/>
      <c r="W29" s="24"/>
      <c r="X29" s="24"/>
      <c r="Y29" s="24"/>
      <c r="Z29" s="2"/>
      <c r="AA29" s="40"/>
      <c r="AB29" s="2"/>
      <c r="AC29" s="59">
        <v>0.31805555555555554</v>
      </c>
      <c r="AD29" s="42">
        <f>SUM(AC29)-AC25</f>
        <v>6.944444444444442E-2</v>
      </c>
      <c r="AG29" s="55" t="s">
        <v>180</v>
      </c>
    </row>
    <row r="30" spans="1:33" s="7" customFormat="1" x14ac:dyDescent="0.25">
      <c r="C30" s="11">
        <f t="shared" si="0"/>
        <v>6</v>
      </c>
      <c r="D30" s="29">
        <v>26</v>
      </c>
      <c r="E30" s="57" t="s">
        <v>12</v>
      </c>
      <c r="F30" s="57" t="s">
        <v>11</v>
      </c>
      <c r="G30" s="57" t="s">
        <v>94</v>
      </c>
      <c r="H30" s="25" t="s">
        <v>124</v>
      </c>
      <c r="I30" s="10" t="s">
        <v>125</v>
      </c>
      <c r="J30" s="23"/>
      <c r="K30" s="15" t="s">
        <v>13</v>
      </c>
      <c r="L30" s="29"/>
      <c r="M30" s="8"/>
      <c r="N30" s="9"/>
      <c r="O30" s="10"/>
      <c r="P30" s="10"/>
      <c r="Q30" s="12"/>
      <c r="R30" s="40"/>
      <c r="S30" s="16"/>
      <c r="T30" s="59">
        <v>0.93333333333333324</v>
      </c>
      <c r="U30" s="42">
        <f>SUM(T29)-T25</f>
        <v>4.5138888888888951E-2</v>
      </c>
      <c r="V30" s="43"/>
      <c r="W30" s="24"/>
      <c r="X30" s="24"/>
      <c r="Y30" s="24"/>
      <c r="Z30" s="2"/>
      <c r="AA30" s="40"/>
      <c r="AB30" s="2"/>
      <c r="AC30" s="59">
        <v>0.31944444444444448</v>
      </c>
      <c r="AD30" s="42">
        <f>SUM(AC30)-AC25</f>
        <v>7.0833333333333359E-2</v>
      </c>
      <c r="AG30" s="55" t="s">
        <v>179</v>
      </c>
    </row>
    <row r="31" spans="1:33" s="7" customFormat="1" x14ac:dyDescent="0.25">
      <c r="C31" s="11">
        <f t="shared" si="0"/>
        <v>7</v>
      </c>
      <c r="D31" s="29">
        <v>31</v>
      </c>
      <c r="E31" s="57" t="s">
        <v>85</v>
      </c>
      <c r="F31" s="57" t="s">
        <v>68</v>
      </c>
      <c r="G31" s="57" t="s">
        <v>94</v>
      </c>
      <c r="H31" s="25" t="s">
        <v>124</v>
      </c>
      <c r="I31" s="10" t="s">
        <v>125</v>
      </c>
      <c r="J31" s="23"/>
      <c r="K31" s="29" t="s">
        <v>127</v>
      </c>
      <c r="L31" s="29"/>
      <c r="M31" s="8"/>
      <c r="N31" s="9"/>
      <c r="O31" s="10"/>
      <c r="P31" s="10"/>
      <c r="Q31" s="12"/>
      <c r="R31" s="40"/>
      <c r="S31" s="16"/>
      <c r="T31" s="59">
        <v>0.98541666666666661</v>
      </c>
      <c r="U31" s="42">
        <f>SUM(T31)-T25</f>
        <v>0.13541666666666663</v>
      </c>
      <c r="V31" s="43"/>
      <c r="W31" s="24"/>
      <c r="X31" s="24"/>
      <c r="Y31" s="24"/>
      <c r="Z31" s="2"/>
      <c r="AA31" s="40"/>
      <c r="AB31" s="2"/>
      <c r="AC31" s="59">
        <v>0.32361111111111113</v>
      </c>
      <c r="AD31" s="42">
        <f>SUM(AC31)-AC25</f>
        <v>7.5000000000000011E-2</v>
      </c>
      <c r="AG31" s="55" t="s">
        <v>178</v>
      </c>
    </row>
    <row r="32" spans="1:33" s="7" customFormat="1" x14ac:dyDescent="0.25">
      <c r="C32" s="11">
        <f t="shared" si="0"/>
        <v>8</v>
      </c>
      <c r="D32" s="29">
        <v>7</v>
      </c>
      <c r="E32" s="29" t="s">
        <v>64</v>
      </c>
      <c r="F32" s="29" t="s">
        <v>58</v>
      </c>
      <c r="G32" s="29" t="s">
        <v>1</v>
      </c>
      <c r="H32" s="25" t="s">
        <v>124</v>
      </c>
      <c r="I32" s="10" t="s">
        <v>125</v>
      </c>
      <c r="J32" s="23"/>
      <c r="K32" s="15" t="s">
        <v>54</v>
      </c>
      <c r="L32" s="29"/>
      <c r="M32" s="8"/>
      <c r="N32" s="9"/>
      <c r="O32" s="10"/>
      <c r="P32" s="10"/>
      <c r="Q32" s="12"/>
      <c r="R32" s="40"/>
      <c r="S32" s="16"/>
      <c r="T32" s="59">
        <v>0.9770833333333333</v>
      </c>
      <c r="U32" s="42">
        <f>SUM(T32)-T25</f>
        <v>0.12708333333333333</v>
      </c>
      <c r="V32" s="43"/>
      <c r="W32" s="24"/>
      <c r="X32" s="24"/>
      <c r="Y32" s="24"/>
      <c r="Z32" s="2"/>
      <c r="AA32" s="40"/>
      <c r="AB32" s="2"/>
      <c r="AC32" s="59">
        <v>0.33194444444444443</v>
      </c>
      <c r="AD32" s="42">
        <f>SUM(AC32)-AC25</f>
        <v>8.3333333333333315E-2</v>
      </c>
      <c r="AG32" s="55" t="s">
        <v>177</v>
      </c>
    </row>
    <row r="33" spans="3:33" s="7" customFormat="1" x14ac:dyDescent="0.25">
      <c r="C33" s="11">
        <f t="shared" si="0"/>
        <v>9</v>
      </c>
      <c r="D33" s="29">
        <v>22</v>
      </c>
      <c r="E33" s="29" t="s">
        <v>26</v>
      </c>
      <c r="F33" s="29" t="s">
        <v>25</v>
      </c>
      <c r="G33" s="57" t="s">
        <v>149</v>
      </c>
      <c r="H33" s="25" t="s">
        <v>124</v>
      </c>
      <c r="I33" s="10" t="s">
        <v>125</v>
      </c>
      <c r="J33" s="23"/>
      <c r="K33" s="15" t="s">
        <v>27</v>
      </c>
      <c r="L33" s="29"/>
      <c r="M33" s="8"/>
      <c r="N33" s="9"/>
      <c r="O33" s="10"/>
      <c r="P33" s="10"/>
      <c r="Q33" s="12"/>
      <c r="R33" s="40"/>
      <c r="S33" s="16"/>
      <c r="T33" s="59">
        <v>0.97361111111111109</v>
      </c>
      <c r="U33" s="42">
        <f>SUM(T33)-T25</f>
        <v>0.12361111111111112</v>
      </c>
      <c r="V33" s="43"/>
      <c r="W33" s="24"/>
      <c r="X33" s="24"/>
      <c r="Y33" s="24"/>
      <c r="Z33" s="2"/>
      <c r="AA33" s="40"/>
      <c r="AB33" s="2"/>
      <c r="AC33" s="59">
        <v>0.34722222222222227</v>
      </c>
      <c r="AD33" s="42">
        <f>SUM(AC33)-AC25</f>
        <v>9.8611111111111149E-2</v>
      </c>
      <c r="AG33" s="55" t="s">
        <v>176</v>
      </c>
    </row>
    <row r="34" spans="3:33" s="7" customFormat="1" x14ac:dyDescent="0.25">
      <c r="C34" s="11">
        <f t="shared" si="0"/>
        <v>10</v>
      </c>
      <c r="D34" s="29">
        <v>13</v>
      </c>
      <c r="E34" s="57" t="s">
        <v>51</v>
      </c>
      <c r="F34" s="57" t="s">
        <v>50</v>
      </c>
      <c r="G34" s="29" t="s">
        <v>1</v>
      </c>
      <c r="H34" s="25" t="s">
        <v>124</v>
      </c>
      <c r="I34" s="10" t="s">
        <v>125</v>
      </c>
      <c r="J34" s="23"/>
      <c r="K34" s="15" t="s">
        <v>150</v>
      </c>
      <c r="L34" s="29"/>
      <c r="M34" s="8"/>
      <c r="N34" s="9"/>
      <c r="O34" s="10"/>
      <c r="P34" s="10"/>
      <c r="Q34" s="12"/>
      <c r="R34" s="40"/>
      <c r="S34" s="16"/>
      <c r="T34" s="59">
        <v>0.95694444444444438</v>
      </c>
      <c r="U34" s="42">
        <f>SUM(T34)-T25</f>
        <v>0.1069444444444444</v>
      </c>
      <c r="V34" s="43"/>
      <c r="W34" s="24"/>
      <c r="X34" s="24"/>
      <c r="Y34" s="24"/>
      <c r="Z34" s="2"/>
      <c r="AA34" s="40"/>
      <c r="AB34" s="2"/>
      <c r="AC34" s="59">
        <v>0.38263888888888892</v>
      </c>
      <c r="AD34" s="42">
        <f>SUM(AC34)-AC25</f>
        <v>0.1340277777777778</v>
      </c>
      <c r="AG34" s="54" t="s">
        <v>175</v>
      </c>
    </row>
    <row r="35" spans="3:33" s="7" customFormat="1" ht="4.5" customHeight="1" x14ac:dyDescent="0.25">
      <c r="C35" s="11"/>
      <c r="D35" s="30"/>
      <c r="E35" s="29"/>
      <c r="F35" s="29"/>
      <c r="G35" s="64"/>
      <c r="H35" s="25"/>
      <c r="I35" s="10"/>
      <c r="J35" s="23"/>
      <c r="K35" s="29"/>
      <c r="L35" s="29"/>
      <c r="M35" s="8"/>
      <c r="N35" s="9"/>
      <c r="O35" s="10"/>
      <c r="P35" s="10"/>
      <c r="Q35" s="12"/>
      <c r="R35" s="40"/>
      <c r="S35" s="16"/>
      <c r="T35" s="41"/>
      <c r="U35" s="42"/>
      <c r="V35" s="43"/>
      <c r="W35" s="24"/>
      <c r="X35" s="24"/>
      <c r="Y35" s="24"/>
      <c r="Z35" s="2"/>
      <c r="AA35" s="40"/>
      <c r="AB35" s="2"/>
      <c r="AC35" s="41"/>
      <c r="AD35" s="44"/>
      <c r="AG35" s="54"/>
    </row>
    <row r="36" spans="3:33" s="7" customFormat="1" x14ac:dyDescent="0.25">
      <c r="C36" s="11">
        <v>11</v>
      </c>
      <c r="D36" s="29">
        <v>27</v>
      </c>
      <c r="E36" s="57" t="s">
        <v>8</v>
      </c>
      <c r="F36" s="57" t="s">
        <v>7</v>
      </c>
      <c r="G36" s="57" t="s">
        <v>94</v>
      </c>
      <c r="H36" s="25" t="s">
        <v>124</v>
      </c>
      <c r="I36" s="10" t="s">
        <v>125</v>
      </c>
      <c r="J36" s="23"/>
      <c r="K36" s="29" t="s">
        <v>128</v>
      </c>
      <c r="L36" s="29">
        <v>133654</v>
      </c>
      <c r="M36" s="8"/>
      <c r="N36" s="9"/>
      <c r="O36" s="10"/>
      <c r="P36" s="10"/>
      <c r="Q36" s="12"/>
      <c r="R36" s="40"/>
      <c r="S36" s="16"/>
      <c r="T36" s="59">
        <v>0.99444444444444446</v>
      </c>
      <c r="U36" s="42">
        <f>SUM(T36)-T25</f>
        <v>0.14444444444444449</v>
      </c>
      <c r="V36" s="43"/>
      <c r="W36" s="24"/>
      <c r="X36" s="24"/>
      <c r="Y36" s="24"/>
      <c r="Z36" s="2"/>
      <c r="AA36" s="40"/>
      <c r="AB36" s="2"/>
      <c r="AC36" s="59">
        <v>0.28402777777777777</v>
      </c>
      <c r="AD36" s="42">
        <f>SUM(AC36)-AC25</f>
        <v>3.5416666666666652E-2</v>
      </c>
      <c r="AG36" s="55" t="s">
        <v>174</v>
      </c>
    </row>
    <row r="37" spans="3:33" s="7" customFormat="1" x14ac:dyDescent="0.25">
      <c r="C37" s="11">
        <f t="shared" si="0"/>
        <v>12</v>
      </c>
      <c r="D37" s="29">
        <v>34</v>
      </c>
      <c r="E37" s="57" t="s">
        <v>46</v>
      </c>
      <c r="F37" s="57" t="s">
        <v>45</v>
      </c>
      <c r="G37" s="29" t="s">
        <v>1</v>
      </c>
      <c r="H37" s="25" t="s">
        <v>124</v>
      </c>
      <c r="I37" s="10" t="s">
        <v>125</v>
      </c>
      <c r="J37" s="23"/>
      <c r="K37" s="29" t="s">
        <v>152</v>
      </c>
      <c r="L37" s="29"/>
      <c r="M37" s="8"/>
      <c r="N37" s="9"/>
      <c r="O37" s="10"/>
      <c r="P37" s="10"/>
      <c r="Q37" s="12"/>
      <c r="R37" s="40"/>
      <c r="S37" s="16"/>
      <c r="T37" s="59">
        <v>1.0909722222222222</v>
      </c>
      <c r="U37" s="42">
        <f>SUM(T37)-T25</f>
        <v>0.24097222222222225</v>
      </c>
      <c r="V37" s="43"/>
      <c r="W37" s="24"/>
      <c r="X37" s="24"/>
      <c r="Y37" s="24"/>
      <c r="Z37" s="2"/>
      <c r="AA37" s="40"/>
      <c r="AB37" s="2"/>
      <c r="AC37" s="59">
        <v>0.29652777777777778</v>
      </c>
      <c r="AD37" s="42">
        <f>SUM(AC37)-AC25</f>
        <v>4.7916666666666663E-2</v>
      </c>
      <c r="AG37" s="54" t="s">
        <v>173</v>
      </c>
    </row>
    <row r="38" spans="3:33" s="7" customFormat="1" x14ac:dyDescent="0.25">
      <c r="C38" s="11">
        <f t="shared" si="0"/>
        <v>13</v>
      </c>
      <c r="D38" s="29">
        <v>32</v>
      </c>
      <c r="E38" s="57" t="s">
        <v>70</v>
      </c>
      <c r="F38" s="57" t="s">
        <v>69</v>
      </c>
      <c r="G38" s="57" t="s">
        <v>94</v>
      </c>
      <c r="H38" s="25" t="s">
        <v>124</v>
      </c>
      <c r="I38" s="10" t="s">
        <v>125</v>
      </c>
      <c r="J38" s="23"/>
      <c r="K38" s="29" t="s">
        <v>127</v>
      </c>
      <c r="L38" s="29"/>
      <c r="M38" s="8"/>
      <c r="N38" s="9"/>
      <c r="O38" s="10"/>
      <c r="P38" s="10"/>
      <c r="Q38" s="12"/>
      <c r="R38" s="40"/>
      <c r="S38" s="16"/>
      <c r="T38" s="59">
        <v>1.1444444444444444</v>
      </c>
      <c r="U38" s="42">
        <f>SUM(T38)-T25</f>
        <v>0.2944444444444444</v>
      </c>
      <c r="V38" s="43"/>
      <c r="W38" s="24"/>
      <c r="X38" s="24"/>
      <c r="Y38" s="24"/>
      <c r="Z38" s="2"/>
      <c r="AA38" s="40"/>
      <c r="AB38" s="2"/>
      <c r="AC38" s="59">
        <v>0.29791666666666666</v>
      </c>
      <c r="AD38" s="42">
        <f>SUM(AC38)-AC25</f>
        <v>4.9305555555555547E-2</v>
      </c>
      <c r="AG38" s="55" t="s">
        <v>172</v>
      </c>
    </row>
    <row r="39" spans="3:33" s="7" customFormat="1" x14ac:dyDescent="0.25">
      <c r="C39" s="11">
        <f t="shared" si="0"/>
        <v>14</v>
      </c>
      <c r="D39" s="29">
        <v>41</v>
      </c>
      <c r="E39" s="29" t="s">
        <v>40</v>
      </c>
      <c r="F39" s="29" t="s">
        <v>39</v>
      </c>
      <c r="G39" s="29" t="s">
        <v>2</v>
      </c>
      <c r="H39" s="25" t="s">
        <v>124</v>
      </c>
      <c r="I39" s="10" t="s">
        <v>125</v>
      </c>
      <c r="J39" s="23"/>
      <c r="K39" s="15" t="s">
        <v>16</v>
      </c>
      <c r="L39" s="29"/>
      <c r="M39" s="8"/>
      <c r="N39" s="9"/>
      <c r="O39" s="10"/>
      <c r="P39" s="10"/>
      <c r="Q39" s="12"/>
      <c r="R39" s="40"/>
      <c r="S39" s="16"/>
      <c r="T39" s="59">
        <v>1.0166666666666666</v>
      </c>
      <c r="U39" s="42">
        <f>SUM(T39)-T25</f>
        <v>0.16666666666666663</v>
      </c>
      <c r="V39" s="43"/>
      <c r="W39" s="24"/>
      <c r="X39" s="24"/>
      <c r="Y39" s="24"/>
      <c r="Z39" s="2"/>
      <c r="AA39" s="40"/>
      <c r="AB39" s="2"/>
      <c r="AC39" s="59">
        <v>0.30208333333333331</v>
      </c>
      <c r="AD39" s="42">
        <f>SUM(AC39)-AC25</f>
        <v>5.3472222222222199E-2</v>
      </c>
      <c r="AG39" s="55" t="s">
        <v>101</v>
      </c>
    </row>
    <row r="40" spans="3:33" s="7" customFormat="1" x14ac:dyDescent="0.25">
      <c r="C40" s="11">
        <f t="shared" si="0"/>
        <v>15</v>
      </c>
      <c r="D40" s="29">
        <v>43</v>
      </c>
      <c r="E40" s="65" t="s">
        <v>38</v>
      </c>
      <c r="F40" s="65" t="s">
        <v>37</v>
      </c>
      <c r="G40" s="57" t="s">
        <v>149</v>
      </c>
      <c r="H40" s="25" t="s">
        <v>124</v>
      </c>
      <c r="I40" s="10" t="s">
        <v>125</v>
      </c>
      <c r="J40" s="23"/>
      <c r="K40" s="15" t="s">
        <v>16</v>
      </c>
      <c r="L40" s="29"/>
      <c r="M40" s="8"/>
      <c r="N40" s="9"/>
      <c r="O40" s="10"/>
      <c r="P40" s="10"/>
      <c r="Q40" s="12"/>
      <c r="R40" s="40"/>
      <c r="S40" s="16"/>
      <c r="T40" s="59">
        <v>1.0673611111111112</v>
      </c>
      <c r="U40" s="42">
        <f>SUM(T40)-T25</f>
        <v>0.21736111111111123</v>
      </c>
      <c r="V40" s="43"/>
      <c r="W40" s="24"/>
      <c r="X40" s="24"/>
      <c r="Y40" s="24"/>
      <c r="Z40" s="2"/>
      <c r="AA40" s="40"/>
      <c r="AB40" s="2"/>
      <c r="AC40" s="59">
        <v>0.32430555555555557</v>
      </c>
      <c r="AD40" s="42">
        <f>SUM(AC40)-AC25</f>
        <v>7.5694444444444453E-2</v>
      </c>
      <c r="AG40" s="55" t="s">
        <v>100</v>
      </c>
    </row>
    <row r="41" spans="3:33" s="7" customFormat="1" x14ac:dyDescent="0.25">
      <c r="C41" s="11">
        <f t="shared" si="0"/>
        <v>16</v>
      </c>
      <c r="D41" s="29">
        <v>30</v>
      </c>
      <c r="E41" s="57" t="s">
        <v>61</v>
      </c>
      <c r="F41" s="57" t="s">
        <v>60</v>
      </c>
      <c r="G41" s="57" t="s">
        <v>94</v>
      </c>
      <c r="H41" s="25" t="s">
        <v>124</v>
      </c>
      <c r="I41" s="10" t="s">
        <v>125</v>
      </c>
      <c r="J41" s="23"/>
      <c r="K41" s="29"/>
      <c r="L41" s="29"/>
      <c r="M41" s="8"/>
      <c r="N41" s="9"/>
      <c r="O41" s="10"/>
      <c r="P41" s="10"/>
      <c r="Q41" s="12"/>
      <c r="R41" s="40"/>
      <c r="S41" s="16"/>
      <c r="T41" s="59">
        <v>1.0243055555555556</v>
      </c>
      <c r="U41" s="42">
        <f>SUM(T41)-T25</f>
        <v>0.1743055555555556</v>
      </c>
      <c r="V41" s="43"/>
      <c r="W41" s="24"/>
      <c r="X41" s="24"/>
      <c r="Y41" s="24"/>
      <c r="Z41" s="2"/>
      <c r="AA41" s="40"/>
      <c r="AB41" s="2"/>
      <c r="AC41" s="59">
        <v>0.3430555555555555</v>
      </c>
      <c r="AD41" s="42">
        <f>SUM(AC41)-AC25</f>
        <v>9.4444444444444386E-2</v>
      </c>
      <c r="AG41" s="55" t="s">
        <v>171</v>
      </c>
    </row>
    <row r="42" spans="3:33" s="7" customFormat="1" x14ac:dyDescent="0.25">
      <c r="C42" s="11">
        <f t="shared" si="0"/>
        <v>17</v>
      </c>
      <c r="D42" s="29">
        <v>46</v>
      </c>
      <c r="E42" s="29" t="s">
        <v>129</v>
      </c>
      <c r="F42" s="29" t="s">
        <v>76</v>
      </c>
      <c r="G42" s="29" t="s">
        <v>95</v>
      </c>
      <c r="H42" s="25" t="s">
        <v>124</v>
      </c>
      <c r="I42" s="10" t="s">
        <v>125</v>
      </c>
      <c r="J42" s="23"/>
      <c r="K42" s="15" t="s">
        <v>16</v>
      </c>
      <c r="L42" s="29"/>
      <c r="M42" s="8"/>
      <c r="N42" s="9"/>
      <c r="O42" s="10"/>
      <c r="P42" s="10"/>
      <c r="Q42" s="12"/>
      <c r="R42" s="40"/>
      <c r="S42" s="16"/>
      <c r="T42" s="59">
        <v>1.0909722222222222</v>
      </c>
      <c r="U42" s="42">
        <f>SUM(T42)-T25</f>
        <v>0.24097222222222225</v>
      </c>
      <c r="V42" s="43"/>
      <c r="W42" s="24"/>
      <c r="X42" s="24"/>
      <c r="Y42" s="24"/>
      <c r="Z42" s="2"/>
      <c r="AA42" s="40"/>
      <c r="AB42" s="2"/>
      <c r="AC42" s="59">
        <v>0.35347222222222219</v>
      </c>
      <c r="AD42" s="42">
        <f>SUM(AC42)-AC25</f>
        <v>0.10486111111111107</v>
      </c>
      <c r="AG42" s="55" t="s">
        <v>170</v>
      </c>
    </row>
    <row r="43" spans="3:33" s="7" customFormat="1" x14ac:dyDescent="0.25">
      <c r="C43" s="11">
        <f t="shared" si="0"/>
        <v>18</v>
      </c>
      <c r="D43" s="29">
        <v>6</v>
      </c>
      <c r="E43" s="29" t="s">
        <v>59</v>
      </c>
      <c r="F43" s="29" t="s">
        <v>58</v>
      </c>
      <c r="G43" s="29" t="s">
        <v>1</v>
      </c>
      <c r="H43" s="25" t="s">
        <v>124</v>
      </c>
      <c r="I43" s="10" t="s">
        <v>125</v>
      </c>
      <c r="J43" s="23"/>
      <c r="K43" s="29" t="s">
        <v>54</v>
      </c>
      <c r="L43" s="29"/>
      <c r="M43" s="8"/>
      <c r="N43" s="9"/>
      <c r="O43" s="10"/>
      <c r="P43" s="10"/>
      <c r="Q43" s="12"/>
      <c r="R43" s="40"/>
      <c r="S43" s="16"/>
      <c r="T43" s="59">
        <v>1.1673611111111111</v>
      </c>
      <c r="U43" s="42">
        <f>SUM(T43)-T25</f>
        <v>0.31736111111111109</v>
      </c>
      <c r="V43" s="43"/>
      <c r="W43" s="24"/>
      <c r="X43" s="24"/>
      <c r="Y43" s="24"/>
      <c r="Z43" s="2"/>
      <c r="AA43" s="40"/>
      <c r="AB43" s="2"/>
      <c r="AC43" s="59">
        <v>0.36041666666666666</v>
      </c>
      <c r="AD43" s="42">
        <f>SUM(AC43)-AC25</f>
        <v>0.11180555555555555</v>
      </c>
      <c r="AG43" s="55" t="s">
        <v>169</v>
      </c>
    </row>
    <row r="44" spans="3:33" s="7" customFormat="1" x14ac:dyDescent="0.25">
      <c r="C44" s="11">
        <f t="shared" si="0"/>
        <v>19</v>
      </c>
      <c r="D44" s="29">
        <v>47</v>
      </c>
      <c r="E44" s="26" t="s">
        <v>130</v>
      </c>
      <c r="F44" s="26" t="s">
        <v>75</v>
      </c>
      <c r="G44" s="57" t="s">
        <v>149</v>
      </c>
      <c r="H44" s="25" t="s">
        <v>124</v>
      </c>
      <c r="I44" s="10" t="s">
        <v>125</v>
      </c>
      <c r="J44" s="23"/>
      <c r="K44" s="15" t="s">
        <v>16</v>
      </c>
      <c r="L44" s="29"/>
      <c r="M44" s="8"/>
      <c r="N44" s="9"/>
      <c r="O44" s="10"/>
      <c r="P44" s="10"/>
      <c r="Q44" s="12"/>
      <c r="R44" s="40"/>
      <c r="S44" s="16"/>
      <c r="T44" s="59">
        <v>1.2333333333333334</v>
      </c>
      <c r="U44" s="42">
        <f>SUM(T44)-T25</f>
        <v>0.38333333333333341</v>
      </c>
      <c r="V44" s="43"/>
      <c r="W44" s="24"/>
      <c r="X44" s="24"/>
      <c r="Y44" s="24"/>
      <c r="Z44" s="2"/>
      <c r="AA44" s="40"/>
      <c r="AB44" s="2"/>
      <c r="AC44" s="59">
        <v>0.41319444444444442</v>
      </c>
      <c r="AD44" s="42">
        <f>SUM(AC44)-AC25</f>
        <v>0.1645833333333333</v>
      </c>
      <c r="AG44" s="55" t="s">
        <v>157</v>
      </c>
    </row>
    <row r="45" spans="3:33" s="7" customFormat="1" x14ac:dyDescent="0.25">
      <c r="C45" s="11">
        <f t="shared" si="0"/>
        <v>20</v>
      </c>
      <c r="D45" s="29">
        <v>21</v>
      </c>
      <c r="E45" s="57" t="s">
        <v>3</v>
      </c>
      <c r="F45" s="57" t="s">
        <v>5</v>
      </c>
      <c r="G45" s="57" t="s">
        <v>149</v>
      </c>
      <c r="H45" s="25" t="s">
        <v>124</v>
      </c>
      <c r="I45" s="10" t="s">
        <v>125</v>
      </c>
      <c r="J45" s="23"/>
      <c r="K45" s="29" t="s">
        <v>6</v>
      </c>
      <c r="L45" s="29"/>
      <c r="M45" s="8"/>
      <c r="N45" s="9"/>
      <c r="O45" s="10"/>
      <c r="P45" s="10"/>
      <c r="Q45" s="12"/>
      <c r="R45" s="40"/>
      <c r="S45" s="16"/>
      <c r="T45" s="59">
        <v>1.1861111111111111</v>
      </c>
      <c r="U45" s="42">
        <f>SUM(T45)-T25</f>
        <v>0.33611111111111114</v>
      </c>
      <c r="V45" s="43"/>
      <c r="W45" s="24"/>
      <c r="X45" s="24"/>
      <c r="Y45" s="24"/>
      <c r="Z45" s="2"/>
      <c r="AA45" s="40"/>
      <c r="AB45" s="2"/>
      <c r="AC45" s="59">
        <v>0.41944444444444445</v>
      </c>
      <c r="AD45" s="42">
        <f>SUM(AC45)-AC25</f>
        <v>0.17083333333333334</v>
      </c>
      <c r="AG45" s="55" t="s">
        <v>159</v>
      </c>
    </row>
    <row r="46" spans="3:33" s="7" customFormat="1" ht="3" customHeight="1" x14ac:dyDescent="0.25">
      <c r="C46" s="11"/>
      <c r="D46" s="30"/>
      <c r="E46" s="29"/>
      <c r="F46" s="29"/>
      <c r="G46" s="64"/>
      <c r="H46" s="25"/>
      <c r="I46" s="10"/>
      <c r="J46" s="23"/>
      <c r="K46" s="29"/>
      <c r="L46" s="29"/>
      <c r="M46" s="8"/>
      <c r="N46" s="9"/>
      <c r="O46" s="10"/>
      <c r="P46" s="10"/>
      <c r="Q46" s="12"/>
      <c r="R46" s="40"/>
      <c r="S46" s="16"/>
      <c r="T46" s="41"/>
      <c r="U46" s="42"/>
      <c r="V46" s="43"/>
      <c r="W46" s="24"/>
      <c r="X46" s="24"/>
      <c r="Y46" s="24"/>
      <c r="Z46" s="2"/>
      <c r="AA46" s="40"/>
      <c r="AB46" s="2"/>
      <c r="AC46" s="41"/>
      <c r="AD46" s="44"/>
      <c r="AG46" s="54"/>
    </row>
    <row r="47" spans="3:33" s="7" customFormat="1" x14ac:dyDescent="0.25">
      <c r="C47" s="11">
        <f>SUM(C49)+1</f>
        <v>22</v>
      </c>
      <c r="D47" s="29">
        <v>25</v>
      </c>
      <c r="E47" s="57" t="s">
        <v>34</v>
      </c>
      <c r="F47" s="57" t="s">
        <v>58</v>
      </c>
      <c r="G47" s="29" t="s">
        <v>2</v>
      </c>
      <c r="H47" s="25" t="s">
        <v>124</v>
      </c>
      <c r="I47" s="10" t="s">
        <v>125</v>
      </c>
      <c r="J47" s="23"/>
      <c r="K47" s="29" t="s">
        <v>140</v>
      </c>
      <c r="L47" s="29"/>
      <c r="M47" s="8"/>
      <c r="N47" s="9"/>
      <c r="O47" s="10"/>
      <c r="P47" s="10"/>
      <c r="Q47" s="12"/>
      <c r="R47" s="40"/>
      <c r="S47" s="16"/>
      <c r="T47" s="59">
        <v>1.2465277777777779</v>
      </c>
      <c r="U47" s="42">
        <f>SUM(T47)-T25</f>
        <v>0.39652777777777792</v>
      </c>
      <c r="V47" s="43"/>
      <c r="W47" s="24"/>
      <c r="X47" s="24"/>
      <c r="Y47" s="24"/>
      <c r="Z47" s="2"/>
      <c r="AA47" s="40"/>
      <c r="AB47" s="2"/>
      <c r="AC47" s="59">
        <v>0.36944444444444446</v>
      </c>
      <c r="AD47" s="42">
        <f>SUM(AC47)-AC25</f>
        <v>0.12083333333333335</v>
      </c>
      <c r="AF47" s="27"/>
      <c r="AG47" s="55" t="s">
        <v>154</v>
      </c>
    </row>
    <row r="48" spans="3:33" s="7" customFormat="1" x14ac:dyDescent="0.25">
      <c r="C48" s="11">
        <f t="shared" si="0"/>
        <v>23</v>
      </c>
      <c r="D48" s="29">
        <v>33</v>
      </c>
      <c r="E48" s="57" t="s">
        <v>72</v>
      </c>
      <c r="F48" s="57" t="s">
        <v>71</v>
      </c>
      <c r="G48" s="29" t="s">
        <v>1</v>
      </c>
      <c r="H48" s="25" t="s">
        <v>124</v>
      </c>
      <c r="I48" s="10" t="s">
        <v>125</v>
      </c>
      <c r="J48" s="23"/>
      <c r="K48" s="29" t="s">
        <v>153</v>
      </c>
      <c r="L48" s="29"/>
      <c r="M48" s="8"/>
      <c r="N48" s="9"/>
      <c r="O48" s="10"/>
      <c r="P48" s="10"/>
      <c r="Q48" s="12"/>
      <c r="R48" s="40"/>
      <c r="S48" s="16"/>
      <c r="T48" s="59">
        <v>1.2694444444444444</v>
      </c>
      <c r="U48" s="42">
        <f>SUM(T48)-T25</f>
        <v>0.4194444444444444</v>
      </c>
      <c r="V48" s="43"/>
      <c r="W48" s="24"/>
      <c r="X48" s="24"/>
      <c r="Y48" s="24"/>
      <c r="Z48" s="2"/>
      <c r="AA48" s="40"/>
      <c r="AB48" s="2"/>
      <c r="AC48" s="59">
        <v>0.3756944444444445</v>
      </c>
      <c r="AD48" s="42">
        <f>SUM(AC48)-AC25</f>
        <v>0.12708333333333338</v>
      </c>
      <c r="AG48" s="55" t="s">
        <v>167</v>
      </c>
    </row>
    <row r="49" spans="3:33" s="7" customFormat="1" x14ac:dyDescent="0.25">
      <c r="C49" s="11">
        <v>21</v>
      </c>
      <c r="D49" s="29">
        <v>24</v>
      </c>
      <c r="E49" s="29" t="s">
        <v>10</v>
      </c>
      <c r="F49" s="29" t="s">
        <v>9</v>
      </c>
      <c r="G49" s="29" t="s">
        <v>95</v>
      </c>
      <c r="H49" s="10" t="s">
        <v>124</v>
      </c>
      <c r="I49" s="10" t="s">
        <v>125</v>
      </c>
      <c r="J49" s="31"/>
      <c r="K49" s="29" t="s">
        <v>142</v>
      </c>
      <c r="L49" s="29"/>
      <c r="M49" s="8"/>
      <c r="N49" s="9"/>
      <c r="O49" s="10"/>
      <c r="P49" s="10"/>
      <c r="Q49" s="12"/>
      <c r="R49" s="40"/>
      <c r="S49" s="16"/>
      <c r="T49" s="59">
        <v>1.2881944444444444</v>
      </c>
      <c r="U49" s="42">
        <f>SUM(T49)-T25</f>
        <v>0.43819444444444444</v>
      </c>
      <c r="V49" s="43"/>
      <c r="W49" s="24"/>
      <c r="X49" s="24"/>
      <c r="Y49" s="24"/>
      <c r="Z49" s="2"/>
      <c r="AA49" s="40"/>
      <c r="AB49" s="2"/>
      <c r="AC49" s="59">
        <v>0.37777777777777777</v>
      </c>
      <c r="AD49" s="42">
        <f>SUM(AC49)-AC25</f>
        <v>0.12916666666666665</v>
      </c>
      <c r="AG49" s="55" t="s">
        <v>166</v>
      </c>
    </row>
    <row r="50" spans="3:33" s="7" customFormat="1" x14ac:dyDescent="0.25">
      <c r="C50" s="11">
        <f>SUM(C48)+1</f>
        <v>24</v>
      </c>
      <c r="D50" s="29">
        <v>23</v>
      </c>
      <c r="E50" s="57" t="s">
        <v>34</v>
      </c>
      <c r="F50" s="29" t="s">
        <v>33</v>
      </c>
      <c r="G50" s="57" t="s">
        <v>149</v>
      </c>
      <c r="H50" s="25" t="s">
        <v>124</v>
      </c>
      <c r="I50" s="10" t="s">
        <v>125</v>
      </c>
      <c r="J50" s="23"/>
      <c r="K50" s="29" t="s">
        <v>140</v>
      </c>
      <c r="L50" s="29"/>
      <c r="M50" s="8"/>
      <c r="N50" s="9"/>
      <c r="O50" s="10"/>
      <c r="P50" s="10"/>
      <c r="Q50" s="12"/>
      <c r="R50" s="40"/>
      <c r="S50" s="16"/>
      <c r="T50" s="59">
        <v>1.3173611111111112</v>
      </c>
      <c r="U50" s="42">
        <f>SUM(T50)-T25</f>
        <v>0.46736111111111123</v>
      </c>
      <c r="V50" s="43"/>
      <c r="W50" s="24"/>
      <c r="X50" s="24"/>
      <c r="Y50" s="24"/>
      <c r="Z50" s="2"/>
      <c r="AA50" s="40"/>
      <c r="AB50" s="2"/>
      <c r="AC50" s="59">
        <v>0.38958333333333334</v>
      </c>
      <c r="AD50" s="42">
        <f>SUM(AC50)-AC25</f>
        <v>0.14097222222222222</v>
      </c>
      <c r="AG50" s="55" t="s">
        <v>160</v>
      </c>
    </row>
    <row r="51" spans="3:33" s="7" customFormat="1" x14ac:dyDescent="0.25">
      <c r="C51" s="11">
        <f t="shared" si="0"/>
        <v>25</v>
      </c>
      <c r="D51" s="29">
        <v>37</v>
      </c>
      <c r="E51" s="65" t="s">
        <v>53</v>
      </c>
      <c r="F51" s="65" t="s">
        <v>52</v>
      </c>
      <c r="G51" s="57" t="s">
        <v>149</v>
      </c>
      <c r="H51" s="25" t="s">
        <v>124</v>
      </c>
      <c r="I51" s="10" t="s">
        <v>125</v>
      </c>
      <c r="J51" s="23"/>
      <c r="K51" s="15" t="s">
        <v>54</v>
      </c>
      <c r="L51" s="29"/>
      <c r="M51" s="8"/>
      <c r="N51" s="9"/>
      <c r="O51" s="10"/>
      <c r="P51" s="10"/>
      <c r="Q51" s="12"/>
      <c r="R51" s="40"/>
      <c r="S51" s="16"/>
      <c r="T51" s="59">
        <v>1.2527777777777778</v>
      </c>
      <c r="U51" s="42">
        <f>SUM(T51)-T25</f>
        <v>0.40277777777777779</v>
      </c>
      <c r="V51" s="43"/>
      <c r="W51" s="24"/>
      <c r="X51" s="24"/>
      <c r="Y51" s="24"/>
      <c r="Z51" s="2"/>
      <c r="AA51" s="40"/>
      <c r="AB51" s="2"/>
      <c r="AC51" s="59">
        <v>0.41041666666666665</v>
      </c>
      <c r="AD51" s="42">
        <f>SUM(AC51)-AC25</f>
        <v>0.16180555555555554</v>
      </c>
      <c r="AG51" s="55" t="s">
        <v>161</v>
      </c>
    </row>
    <row r="52" spans="3:33" s="7" customFormat="1" x14ac:dyDescent="0.25">
      <c r="C52" s="11">
        <f t="shared" si="0"/>
        <v>26</v>
      </c>
      <c r="D52" s="29">
        <v>15</v>
      </c>
      <c r="E52" s="57" t="s">
        <v>74</v>
      </c>
      <c r="F52" s="57" t="s">
        <v>80</v>
      </c>
      <c r="G52" s="29" t="s">
        <v>1</v>
      </c>
      <c r="H52" s="25" t="s">
        <v>124</v>
      </c>
      <c r="I52" s="10" t="s">
        <v>125</v>
      </c>
      <c r="J52" s="23"/>
      <c r="K52" s="9" t="s">
        <v>16</v>
      </c>
      <c r="L52" s="29"/>
      <c r="M52" s="8"/>
      <c r="N52" s="9"/>
      <c r="O52" s="10"/>
      <c r="P52" s="10"/>
      <c r="Q52" s="12"/>
      <c r="R52" s="40"/>
      <c r="S52" s="16"/>
      <c r="T52" s="59">
        <v>1.4534722222222223</v>
      </c>
      <c r="U52" s="42">
        <f>SUM(T52)-T25</f>
        <v>0.6034722222222223</v>
      </c>
      <c r="V52" s="43"/>
      <c r="W52" s="24"/>
      <c r="X52" s="24"/>
      <c r="Y52" s="24"/>
      <c r="Z52" s="2"/>
      <c r="AA52" s="40"/>
      <c r="AB52" s="2"/>
      <c r="AC52" s="59">
        <v>0.44722222222222219</v>
      </c>
      <c r="AD52" s="42">
        <f>SUM(AC52)-AC25</f>
        <v>0.19861111111111107</v>
      </c>
      <c r="AG52" s="55" t="s">
        <v>165</v>
      </c>
    </row>
    <row r="53" spans="3:33" s="7" customFormat="1" x14ac:dyDescent="0.25">
      <c r="C53" s="11">
        <f t="shared" si="0"/>
        <v>27</v>
      </c>
      <c r="D53" s="29">
        <v>38</v>
      </c>
      <c r="E53" s="29" t="s">
        <v>63</v>
      </c>
      <c r="F53" s="29" t="s">
        <v>87</v>
      </c>
      <c r="G53" s="57" t="s">
        <v>149</v>
      </c>
      <c r="H53" s="25" t="s">
        <v>124</v>
      </c>
      <c r="I53" s="10" t="s">
        <v>125</v>
      </c>
      <c r="J53" s="23"/>
      <c r="K53" s="15" t="s">
        <v>54</v>
      </c>
      <c r="L53" s="29"/>
      <c r="M53" s="8"/>
      <c r="N53" s="9"/>
      <c r="O53" s="10"/>
      <c r="P53" s="10"/>
      <c r="Q53" s="12"/>
      <c r="R53" s="40"/>
      <c r="S53" s="16"/>
      <c r="T53" s="59">
        <v>1.3875</v>
      </c>
      <c r="U53" s="42">
        <f>SUM(T53)-T25</f>
        <v>0.53749999999999998</v>
      </c>
      <c r="V53" s="43"/>
      <c r="W53" s="24"/>
      <c r="X53" s="24"/>
      <c r="Y53" s="24"/>
      <c r="Z53" s="2"/>
      <c r="AA53" s="40"/>
      <c r="AB53" s="2"/>
      <c r="AC53" s="59">
        <v>0.47361111111111115</v>
      </c>
      <c r="AD53" s="42">
        <f>SUM(AC53)-AC25</f>
        <v>0.22500000000000003</v>
      </c>
      <c r="AG53" s="55" t="s">
        <v>162</v>
      </c>
    </row>
    <row r="54" spans="3:33" s="7" customFormat="1" x14ac:dyDescent="0.25">
      <c r="C54" s="11">
        <f t="shared" si="0"/>
        <v>28</v>
      </c>
      <c r="D54" s="29">
        <v>39</v>
      </c>
      <c r="E54" s="29" t="s">
        <v>67</v>
      </c>
      <c r="F54" s="29" t="s">
        <v>66</v>
      </c>
      <c r="G54" s="57" t="s">
        <v>149</v>
      </c>
      <c r="H54" s="25" t="s">
        <v>124</v>
      </c>
      <c r="I54" s="10" t="s">
        <v>125</v>
      </c>
      <c r="J54" s="23"/>
      <c r="K54" s="15" t="s">
        <v>54</v>
      </c>
      <c r="L54" s="29"/>
      <c r="M54" s="8"/>
      <c r="N54" s="9"/>
      <c r="O54" s="10"/>
      <c r="P54" s="10"/>
      <c r="Q54" s="12"/>
      <c r="R54" s="40"/>
      <c r="S54" s="16"/>
      <c r="T54" s="59">
        <v>1.4326388888888888</v>
      </c>
      <c r="U54" s="42">
        <f>SUM(T54)-T25</f>
        <v>0.58263888888888882</v>
      </c>
      <c r="V54" s="43"/>
      <c r="W54" s="24"/>
      <c r="X54" s="24"/>
      <c r="Y54" s="24"/>
      <c r="Z54" s="2"/>
      <c r="AA54" s="40"/>
      <c r="AB54" s="2"/>
      <c r="AC54" s="59">
        <v>0.49722222222222223</v>
      </c>
      <c r="AD54" s="42">
        <f>SUM(AC54)-AC25</f>
        <v>0.24861111111111112</v>
      </c>
      <c r="AG54" s="55" t="s">
        <v>163</v>
      </c>
    </row>
    <row r="55" spans="3:33" s="7" customFormat="1" x14ac:dyDescent="0.25">
      <c r="C55" s="11">
        <f t="shared" si="0"/>
        <v>29</v>
      </c>
      <c r="D55" s="29">
        <v>35</v>
      </c>
      <c r="E55" s="57" t="s">
        <v>62</v>
      </c>
      <c r="F55" s="57" t="s">
        <v>86</v>
      </c>
      <c r="G55" s="57" t="s">
        <v>94</v>
      </c>
      <c r="H55" s="25" t="s">
        <v>124</v>
      </c>
      <c r="I55" s="10" t="s">
        <v>125</v>
      </c>
      <c r="J55" s="23"/>
      <c r="K55" s="15" t="s">
        <v>54</v>
      </c>
      <c r="L55" s="29"/>
      <c r="M55" s="8"/>
      <c r="N55" s="9"/>
      <c r="O55" s="10"/>
      <c r="P55" s="10"/>
      <c r="Q55" s="12"/>
      <c r="R55" s="40"/>
      <c r="S55" s="16"/>
      <c r="T55" s="59">
        <v>1.4000000000000001</v>
      </c>
      <c r="U55" s="42">
        <f>SUM(T55)-T25</f>
        <v>0.55000000000000016</v>
      </c>
      <c r="V55" s="43"/>
      <c r="W55" s="24"/>
      <c r="X55" s="24"/>
      <c r="Y55" s="24"/>
      <c r="Z55" s="2"/>
      <c r="AA55" s="40"/>
      <c r="AB55" s="2"/>
      <c r="AC55" s="59">
        <v>0.52708333333333335</v>
      </c>
      <c r="AD55" s="42">
        <f>SUM(AC55)-AC25</f>
        <v>0.27847222222222223</v>
      </c>
      <c r="AG55" s="55" t="s">
        <v>164</v>
      </c>
    </row>
    <row r="56" spans="3:33" s="7" customFormat="1" x14ac:dyDescent="0.25">
      <c r="C56" s="11">
        <f t="shared" si="0"/>
        <v>30</v>
      </c>
      <c r="D56" s="29">
        <v>9</v>
      </c>
      <c r="E56" s="57" t="s">
        <v>24</v>
      </c>
      <c r="F56" s="57" t="s">
        <v>78</v>
      </c>
      <c r="G56" s="29" t="s">
        <v>1</v>
      </c>
      <c r="H56" s="25" t="s">
        <v>124</v>
      </c>
      <c r="I56" s="10" t="s">
        <v>125</v>
      </c>
      <c r="J56" s="23"/>
      <c r="K56" s="15" t="s">
        <v>138</v>
      </c>
      <c r="L56" s="29"/>
      <c r="M56" s="8"/>
      <c r="N56" s="9"/>
      <c r="O56" s="10"/>
      <c r="P56" s="10"/>
      <c r="Q56" s="12"/>
      <c r="R56" s="40"/>
      <c r="S56" s="16"/>
      <c r="T56" s="59">
        <v>2.0388888888888888</v>
      </c>
      <c r="U56" s="42">
        <f>SUM(T56)-T25</f>
        <v>1.1888888888888887</v>
      </c>
      <c r="V56" s="43"/>
      <c r="W56" s="24"/>
      <c r="X56" s="24"/>
      <c r="Y56" s="24"/>
      <c r="Z56" s="2"/>
      <c r="AA56" s="40"/>
      <c r="AB56" s="2"/>
      <c r="AC56" s="59">
        <v>0.6166666666666667</v>
      </c>
      <c r="AD56" s="42">
        <f>SUM(AC56)-AC25</f>
        <v>0.36805555555555558</v>
      </c>
      <c r="AG56" s="55" t="s">
        <v>168</v>
      </c>
    </row>
    <row r="57" spans="3:33" s="7" customFormat="1" x14ac:dyDescent="0.25">
      <c r="C57" s="11">
        <f t="shared" si="0"/>
        <v>31</v>
      </c>
      <c r="D57" s="29">
        <v>36</v>
      </c>
      <c r="E57" s="57" t="s">
        <v>57</v>
      </c>
      <c r="F57" s="57" t="s">
        <v>56</v>
      </c>
      <c r="G57" s="57" t="s">
        <v>149</v>
      </c>
      <c r="H57" s="25" t="s">
        <v>124</v>
      </c>
      <c r="I57" s="10" t="s">
        <v>125</v>
      </c>
      <c r="J57" s="23"/>
      <c r="K57" s="15" t="s">
        <v>54</v>
      </c>
      <c r="L57" s="29"/>
      <c r="M57" s="8"/>
      <c r="N57" s="9"/>
      <c r="O57" s="10"/>
      <c r="P57" s="10"/>
      <c r="Q57" s="12"/>
      <c r="R57" s="40"/>
      <c r="S57" s="16"/>
      <c r="T57" s="59">
        <v>1.3548611111111111</v>
      </c>
      <c r="U57" s="42">
        <f>SUM(T57)-T25</f>
        <v>0.50486111111111109</v>
      </c>
      <c r="V57" s="43"/>
      <c r="W57" s="24"/>
      <c r="X57" s="24"/>
      <c r="Y57" s="24"/>
      <c r="Z57" s="2"/>
      <c r="AA57" s="40"/>
      <c r="AB57" s="2"/>
      <c r="AC57" s="60" t="s">
        <v>97</v>
      </c>
      <c r="AD57" s="42">
        <f>SUM(AC57)-AC25</f>
        <v>-0.24861111111111112</v>
      </c>
      <c r="AG57" s="54"/>
    </row>
    <row r="58" spans="3:33" x14ac:dyDescent="0.25">
      <c r="J58" s="2"/>
    </row>
  </sheetData>
  <sortState ref="A14:L65">
    <sortCondition descending="1" ref="A14"/>
  </sortState>
  <mergeCells count="16">
    <mergeCell ref="C8:Q8"/>
    <mergeCell ref="C13:Q13"/>
    <mergeCell ref="C24:Q24"/>
    <mergeCell ref="AF6:AG7"/>
    <mergeCell ref="K6:K7"/>
    <mergeCell ref="L6:L7"/>
    <mergeCell ref="N6:R6"/>
    <mergeCell ref="T6:U7"/>
    <mergeCell ref="W6:AA6"/>
    <mergeCell ref="AC6:AD7"/>
    <mergeCell ref="C6:C7"/>
    <mergeCell ref="D6:D7"/>
    <mergeCell ref="E6:F7"/>
    <mergeCell ref="G6:G7"/>
    <mergeCell ref="H6:H7"/>
    <mergeCell ref="I6:J7"/>
  </mergeCells>
  <pageMargins left="0.7" right="0.7" top="0.75" bottom="0.75" header="0.3" footer="0.3"/>
  <pageSetup paperSize="9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Teams</vt:lpstr>
      <vt:lpstr>Individueel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Henri Polman</cp:lastModifiedBy>
  <cp:lastPrinted>2018-04-08T17:57:02Z</cp:lastPrinted>
  <dcterms:created xsi:type="dcterms:W3CDTF">2018-04-06T22:33:13Z</dcterms:created>
  <dcterms:modified xsi:type="dcterms:W3CDTF">2018-04-08T19:18:21Z</dcterms:modified>
</cp:coreProperties>
</file>